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olors13.xml" ContentType="application/vnd.ms-office.chartcolorstyl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0032175/Dropbox/Documents/CV and Job Apps/Post Doc - Centre for Western Sydney/CfWS Files/Projects/Pasifika Report/Report/"/>
    </mc:Choice>
  </mc:AlternateContent>
  <xr:revisionPtr revIDLastSave="0" documentId="8_{06A9BD77-81D1-2F42-BB38-079E8071C56E}" xr6:coauthVersionLast="47" xr6:coauthVersionMax="47" xr10:uidLastSave="{00000000-0000-0000-0000-000000000000}"/>
  <bookViews>
    <workbookView xWindow="0" yWindow="760" windowWidth="28800" windowHeight="15720" xr2:uid="{824C015A-6380-2A4F-AEFB-1CA1E370A5C8}"/>
  </bookViews>
  <sheets>
    <sheet name="Index" sheetId="10" r:id="rId1"/>
    <sheet name="Table 3.1" sheetId="1" r:id="rId2"/>
    <sheet name="Table 3.2" sheetId="2" r:id="rId3"/>
    <sheet name="Table 3.3 - 3.7" sheetId="3" r:id="rId4"/>
    <sheet name="3.8" sheetId="4" r:id="rId5"/>
    <sheet name="Figure 4.1" sheetId="5" r:id="rId6"/>
    <sheet name="Figure 4.2 - 4.3" sheetId="6" r:id="rId7"/>
    <sheet name="Figure 4.4" sheetId="7" r:id="rId8"/>
    <sheet name="Figure 4.5" sheetId="8" r:id="rId9"/>
    <sheet name="Figure 4.6" sheetId="9" r:id="rId10"/>
    <sheet name="Figure 4.7" sheetId="11" r:id="rId11"/>
    <sheet name="Figure 4.8" sheetId="12" r:id="rId12"/>
    <sheet name="Figure 4.9" sheetId="13" r:id="rId13"/>
    <sheet name="Figure 4.10" sheetId="14" r:id="rId14"/>
    <sheet name="Figure 4.11" sheetId="15" r:id="rId15"/>
    <sheet name="Figure 4.12" sheetId="16" r:id="rId16"/>
    <sheet name="Table 4.1" sheetId="17" r:id="rId17"/>
    <sheet name="Figure 4.13" sheetId="18" r:id="rId18"/>
    <sheet name="Figure 4.14" sheetId="19" r:id="rId19"/>
    <sheet name="Figure 4.15" sheetId="20" r:id="rId20"/>
    <sheet name="Figure 4.16" sheetId="21" r:id="rId21"/>
    <sheet name="Figure 4.17" sheetId="22" r:id="rId22"/>
    <sheet name="Table 4.2" sheetId="23" r:id="rId23"/>
    <sheet name="Table 4.3" sheetId="24" r:id="rId24"/>
    <sheet name="Table 4.4" sheetId="25" r:id="rId25"/>
    <sheet name="Figure 4.18" sheetId="26" r:id="rId26"/>
    <sheet name="Table 4.5" sheetId="27" r:id="rId27"/>
    <sheet name="Figure 4.19" sheetId="28" r:id="rId28"/>
    <sheet name="Table 4.6" sheetId="29" r:id="rId29"/>
    <sheet name="Table 4.7" sheetId="30" r:id="rId30"/>
    <sheet name="Table 4.8" sheetId="31" r:id="rId31"/>
    <sheet name="Table 4.9" sheetId="32" r:id="rId32"/>
    <sheet name="Table 4.10" sheetId="33" r:id="rId33"/>
    <sheet name="Figure 4.20" sheetId="34" r:id="rId34"/>
    <sheet name="Figure 4.21" sheetId="35" r:id="rId35"/>
    <sheet name="Figure 4.22" sheetId="36" r:id="rId36"/>
    <sheet name="Figure 5.1" sheetId="37" r:id="rId37"/>
    <sheet name="Table 4.11" sheetId="38" r:id="rId38"/>
    <sheet name="Table 4.12" sheetId="39" r:id="rId39"/>
    <sheet name="Table 4.13" sheetId="40" r:id="rId40"/>
    <sheet name="Figure 5.2" sheetId="41" r:id="rId41"/>
    <sheet name="Figure 5.3" sheetId="42" r:id="rId42"/>
    <sheet name="Figure 5.4" sheetId="43" r:id="rId43"/>
    <sheet name="Figure 5.5" sheetId="44" r:id="rId44"/>
    <sheet name="Figure 5.6" sheetId="45" r:id="rId45"/>
  </sheets>
  <definedNames>
    <definedName name="_Toc140848137" localSheetId="0">Index!$B$11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28" i="1" l="1"/>
</calcChain>
</file>

<file path=xl/sharedStrings.xml><?xml version="1.0" encoding="utf-8"?>
<sst xmlns="http://schemas.openxmlformats.org/spreadsheetml/2006/main" count="879" uniqueCount="565">
  <si>
    <t>Ancestry</t>
  </si>
  <si>
    <t>Population (2011)</t>
  </si>
  <si>
    <t>Population (2021)</t>
  </si>
  <si>
    <t>Change Since 2011 #</t>
  </si>
  <si>
    <t>Oceanian, nfd*</t>
  </si>
  <si>
    <t>Maori</t>
  </si>
  <si>
    <t>Melanesian and Papuan, nfd</t>
  </si>
  <si>
    <t>New Caledonian</t>
  </si>
  <si>
    <t>Ni-Vanuatu</t>
  </si>
  <si>
    <t>Papua New Guinean</t>
  </si>
  <si>
    <t>Solomon Islander</t>
  </si>
  <si>
    <t>Melanesian and Papuan, nec#</t>
  </si>
  <si>
    <t>Micronesian, nfd</t>
  </si>
  <si>
    <t>I-Kiribati</t>
  </si>
  <si>
    <t>Nauruan</t>
  </si>
  <si>
    <t>Micronesian, nec</t>
  </si>
  <si>
    <t>Polynesian, nfd</t>
  </si>
  <si>
    <t>Cook Islander</t>
  </si>
  <si>
    <t>Fijian</t>
  </si>
  <si>
    <t>Niuean</t>
  </si>
  <si>
    <t>Samoan</t>
  </si>
  <si>
    <t>Tongan</t>
  </si>
  <si>
    <t>Hawaiian</t>
  </si>
  <si>
    <t>Tahitian</t>
  </si>
  <si>
    <t>Tokelauan</t>
  </si>
  <si>
    <t>Tuvaluan</t>
  </si>
  <si>
    <t>Polynesian, nec</t>
  </si>
  <si>
    <t>Total</t>
  </si>
  <si>
    <t>% of Growth</t>
  </si>
  <si>
    <t>Pacific Population (2011)</t>
  </si>
  <si>
    <t>% of State/ Territory Population (2011)</t>
  </si>
  <si>
    <t>Pacific Population (2021)</t>
  </si>
  <si>
    <t>% of State/ Territory Population (2021)</t>
  </si>
  <si>
    <t>State/Territory All PopulationTotal</t>
  </si>
  <si>
    <t>Change Since 2011</t>
  </si>
  <si>
    <t>State/Territory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</si>
  <si>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</si>
  <si>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</si>
  <si>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</si>
  <si>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</si>
  <si>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</si>
  <si>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</si>
  <si>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</si>
  <si>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</si>
  <si>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TOTAL</t>
  </si>
  <si>
    <t>1.3%*</t>
  </si>
  <si>
    <t xml:space="preserve">*% of Aus total population made up by Pasifika peoples; </t>
  </si>
  <si>
    <t>Change</t>
  </si>
  <si>
    <t>NSW</t>
  </si>
  <si>
    <t>VIC</t>
  </si>
  <si>
    <t>QLD</t>
  </si>
  <si>
    <t>SA</t>
  </si>
  <si>
    <t>WA</t>
  </si>
  <si>
    <t>TAS</t>
  </si>
  <si>
    <t>NT</t>
  </si>
  <si>
    <t>ACT</t>
  </si>
  <si>
    <t>MAORI</t>
  </si>
  <si>
    <t>SAMOAN</t>
  </si>
  <si>
    <t>TONGAN</t>
  </si>
  <si>
    <t>Table 3.3</t>
  </si>
  <si>
    <t>FIJIAN</t>
  </si>
  <si>
    <t>COOK ISLANDER</t>
  </si>
  <si>
    <t>Table 3.5</t>
  </si>
  <si>
    <t>4-digit level ANCP Ancestry Multi Response</t>
  </si>
  <si>
    <t>State</t>
  </si>
  <si>
    <t>Pasifika Population</t>
  </si>
  <si>
    <t>SEIFA (index of relative socioeconomic disadvantage score)</t>
  </si>
  <si>
    <t>Decile</t>
  </si>
  <si>
    <t>Brisbane</t>
  </si>
  <si>
    <t>Logan</t>
  </si>
  <si>
    <t>Blacktown</t>
  </si>
  <si>
    <t>Gold Coast</t>
  </si>
  <si>
    <t>Moreton Bay</t>
  </si>
  <si>
    <t>Ipswich</t>
  </si>
  <si>
    <t xml:space="preserve">Campbelltown </t>
  </si>
  <si>
    <t>Liverpool</t>
  </si>
  <si>
    <t>Casey</t>
  </si>
  <si>
    <t>Wyndham</t>
  </si>
  <si>
    <t>Canterbury-Bankstown</t>
  </si>
  <si>
    <t>Penrith</t>
  </si>
  <si>
    <t>Cairns</t>
  </si>
  <si>
    <t>Cumberland</t>
  </si>
  <si>
    <t xml:space="preserve"> Fairfield</t>
  </si>
  <si>
    <t>Hume</t>
  </si>
  <si>
    <t>Unincorporated ACT</t>
  </si>
  <si>
    <t>Melton</t>
  </si>
  <si>
    <t>Rockingham</t>
  </si>
  <si>
    <t xml:space="preserve">Central Coast </t>
  </si>
  <si>
    <t>Sunshine Coast</t>
  </si>
  <si>
    <t>Wanneroo</t>
  </si>
  <si>
    <t>Brimbank</t>
  </si>
  <si>
    <t>Townsville</t>
  </si>
  <si>
    <t>Redland</t>
  </si>
  <si>
    <t>Parramatta</t>
  </si>
  <si>
    <t>Camden</t>
  </si>
  <si>
    <t xml:space="preserve">Bayside </t>
  </si>
  <si>
    <t>Swan</t>
  </si>
  <si>
    <t>Whittlesea</t>
  </si>
  <si>
    <t>Age in Five Year Groups</t>
  </si>
  <si>
    <t>0-4 years</t>
  </si>
  <si>
    <t>5-9 years</t>
  </si>
  <si>
    <t>10-14 years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</si>
  <si>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</si>
  <si>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</si>
  <si>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</si>
  <si>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</si>
  <si>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</si>
  <si>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</si>
  <si>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</si>
  <si>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</si>
  <si>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</si>
  <si>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</si>
  <si>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</si>
  <si>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</si>
  <si>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</si>
  <si>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80-84 years</t>
  </si>
  <si>
    <t>85-89 years</t>
  </si>
  <si>
    <t>90-94 years</t>
  </si>
  <si>
    <t>95-99 years</t>
  </si>
  <si>
    <t xml:space="preserve">100+ years </t>
  </si>
  <si>
    <t>% Pasifika</t>
  </si>
  <si>
    <t>Australian citizen</t>
  </si>
  <si>
    <t>Not Australian</t>
  </si>
  <si>
    <t>Not stated</t>
  </si>
  <si>
    <t xml:space="preserve">Total </t>
  </si>
  <si>
    <t>% Australia</t>
  </si>
  <si>
    <t>AUSTRALIA</t>
  </si>
  <si>
    <t>% AUSTRALIA</t>
  </si>
  <si>
    <t>PASIFIKA</t>
  </si>
  <si>
    <t>% PASIFIKA</t>
  </si>
  <si>
    <t>Stepchild under 15</t>
  </si>
  <si>
    <t>Natural or adopted child under 15</t>
  </si>
  <si>
    <t>Lone Person</t>
  </si>
  <si>
    <t>Level</t>
  </si>
  <si>
    <t>Year 12 or equivalent</t>
  </si>
  <si>
    <t>Year 11 or equivalent</t>
  </si>
  <si>
    <t>Year 10 or equivalent</t>
  </si>
  <si>
    <t>Year 9 or equivalent</t>
  </si>
  <si>
    <t>Year 8 or below</t>
  </si>
  <si>
    <t>Did not go to school</t>
  </si>
  <si>
    <t>Postgraduate Degree Level</t>
  </si>
  <si>
    <t>Graduate Diploma and Graduate Certificate Level</t>
  </si>
  <si>
    <t>Bachelor Degree Level</t>
  </si>
  <si>
    <t>Advanced Diploma and Diploma Level</t>
  </si>
  <si>
    <t>Certificate Level</t>
  </si>
  <si>
    <t>Level of education inadequately described</t>
  </si>
  <si>
    <t>Level of education not stated</t>
  </si>
  <si>
    <t xml:space="preserve">University </t>
  </si>
  <si>
    <t>TAFE &amp; Vocational</t>
  </si>
  <si>
    <t>Secondary School</t>
  </si>
  <si>
    <t>Infants/Primary</t>
  </si>
  <si>
    <t>Preschool</t>
  </si>
  <si>
    <t>Natural and Physical Sciences</t>
  </si>
  <si>
    <t>Information Technology</t>
  </si>
  <si>
    <t> Engineering and Related Technologies</t>
  </si>
  <si>
    <t>Architecture and Building</t>
  </si>
  <si>
    <t>Agriculture, Environmental and Related Studies</t>
  </si>
  <si>
    <t>Health</t>
  </si>
  <si>
    <t>Education</t>
  </si>
  <si>
    <t>Management and Commerce</t>
  </si>
  <si>
    <t>Society and Culture</t>
  </si>
  <si>
    <t>Creative Arts</t>
  </si>
  <si>
    <t>Food, Hospitality and Personal Services</t>
  </si>
  <si>
    <t>Mixed Field Programmes</t>
  </si>
  <si>
    <t>Field of study inadequately described</t>
  </si>
  <si>
    <t>Field of study not stated</t>
  </si>
  <si>
    <t>Weekly Income</t>
  </si>
  <si>
    <t>Negative income</t>
  </si>
  <si>
    <t>Nil income</t>
  </si>
  <si>
    <t>$1-$149 ($1-$7,799)</t>
  </si>
  <si>
    <t>$150-$299 ($7,800-$15,599)</t>
  </si>
  <si>
    <t>$300-$399 ($15,600-$20,799)</t>
  </si>
  <si>
    <t>$400-$499 ($20,800-$25,999)</t>
  </si>
  <si>
    <t>$500-$649 ($26,000-$33,799)</t>
  </si>
  <si>
    <t>$650-$799 ($33,800-$41,599)</t>
  </si>
  <si>
    <t>$800-$999 ($41,600-$51,999)</t>
  </si>
  <si>
    <t>$1,000-$1,249 ($52,000-$64,999)</t>
  </si>
  <si>
    <t>$1,250-$1,499 ($65,000-$77,999)</t>
  </si>
  <si>
    <t>$1,500-$1,749 ($78,000-$90,999)</t>
  </si>
  <si>
    <t>$1,750-$1,999 ($91,000-$103,999)</t>
  </si>
  <si>
    <t>$2,000-$2,999 ($104,000-$155,999)</t>
  </si>
  <si>
    <t>$3,000-$3,499 ($156,000-$181,999)</t>
  </si>
  <si>
    <t>$3,500 or more ($182,000 or more)</t>
  </si>
  <si>
    <t>Hours Worked</t>
  </si>
  <si>
    <t>0 hours</t>
  </si>
  <si>
    <t>1-9 hours</t>
  </si>
  <si>
    <t>10-19 hours</t>
  </si>
  <si>
    <t>20-29 hours</t>
  </si>
  <si>
    <t>30-34 hours</t>
  </si>
  <si>
    <t>35-39 hours</t>
  </si>
  <si>
    <t>40-44 hours</t>
  </si>
  <si>
    <t>45-49 hours</t>
  </si>
  <si>
    <t>50-59 hours</t>
  </si>
  <si>
    <t>60-69 hours</t>
  </si>
  <si>
    <t>70 + more</t>
  </si>
  <si>
    <t>Figure 11: (INDP) Industry of Employment, Pasifika and Austrlian Population, 2021</t>
  </si>
  <si>
    <t>Agriculture, Forestry and Fishing</t>
  </si>
  <si>
    <t>Mining</t>
  </si>
  <si>
    <t>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</si>
  <si>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</si>
  <si>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</si>
  <si>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</si>
  <si>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</si>
  <si>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</si>
  <si>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</si>
  <si>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</si>
  <si>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</si>
  <si>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</si>
  <si>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</si>
  <si>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</si>
  <si>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</si>
  <si>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</si>
  <si>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</si>
  <si>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</si>
  <si>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</si>
  <si>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Inadequately described</t>
  </si>
  <si>
    <t xml:space="preserve">% AUS PAC &gt; 30yrs </t>
  </si>
  <si>
    <t>% FEMALE AUS PAC</t>
  </si>
  <si>
    <t>% MALE AUS PAC</t>
  </si>
  <si>
    <t>Construction, nfd</t>
  </si>
  <si>
    <t>Building Construction</t>
  </si>
  <si>
    <t>Heavy and Civil Engineering Construction</t>
  </si>
  <si>
    <t>Construction Services</t>
  </si>
  <si>
    <t>Labour force status not stated</t>
  </si>
  <si>
    <t>Employed, worked full-time</t>
  </si>
  <si>
    <t>Employed, worked part-time</t>
  </si>
  <si>
    <t>Employed, away from work</t>
  </si>
  <si>
    <t>Employed, hours of work not stated</t>
  </si>
  <si>
    <t>Unemployed, looking for full-time work</t>
  </si>
  <si>
    <t>Unemployed, looking for part-time work</t>
  </si>
  <si>
    <t>Not in the labour force</t>
  </si>
  <si>
    <t>Train</t>
  </si>
  <si>
    <t>Bus</t>
  </si>
  <si>
    <t>Ferry</t>
  </si>
  <si>
    <t>Tram/light rail</t>
  </si>
  <si>
    <t>Taxi/ride-share service</t>
  </si>
  <si>
    <t>Car, as driver</t>
  </si>
  <si>
    <t>Car, as passenger</t>
  </si>
  <si>
    <t>Intact family with no other children present</t>
  </si>
  <si>
    <t>Step family with no other children present</t>
  </si>
  <si>
    <t>Blended family with no other children present</t>
  </si>
  <si>
    <t>Intact family with other children present</t>
  </si>
  <si>
    <t>Step family with other children present</t>
  </si>
  <si>
    <t>Blended family with other children present</t>
  </si>
  <si>
    <t>Other couple family with other children only</t>
  </si>
  <si>
    <t>Not applicable</t>
  </si>
  <si>
    <t>No children</t>
  </si>
  <si>
    <t>1 child</t>
  </si>
  <si>
    <t>2 children</t>
  </si>
  <si>
    <t>3 children</t>
  </si>
  <si>
    <t>4 children</t>
  </si>
  <si>
    <t>5 children</t>
  </si>
  <si>
    <t>6 children</t>
  </si>
  <si>
    <t>7 children</t>
  </si>
  <si>
    <t>8 children</t>
  </si>
  <si>
    <t>9 children</t>
  </si>
  <si>
    <t>10 children</t>
  </si>
  <si>
    <t>Note: I think this might be better as infographics</t>
  </si>
  <si>
    <t>Unpaid Child Care</t>
  </si>
  <si>
    <t>Did not provide child care</t>
  </si>
  <si>
    <t>Cared for own child/children</t>
  </si>
  <si>
    <t>Cared for other child/children</t>
  </si>
  <si>
    <t>Cared for own child/children and other child/children</t>
  </si>
  <si>
    <t>Couple family with children under 15, dependent students and non-dependent children</t>
  </si>
  <si>
    <t>Couple family with children under 15, dependent students and no non-dependent children</t>
  </si>
  <si>
    <t>Couple family with children under 15, no dependent students and with non-dependent children</t>
  </si>
  <si>
    <t>Couple family with children under 15, no dependent students and no non-dependent children</t>
  </si>
  <si>
    <t>One parent family with children under 15, dependent students and non-dependent children</t>
  </si>
  <si>
    <t>One parent family with children under 15, dependent students and no non-dependent children</t>
  </si>
  <si>
    <t>One parent family with children under 15, no dependent students and with non-dependent children</t>
  </si>
  <si>
    <t>One parent family with children under 15, no dependent students and no non-dependent children</t>
  </si>
  <si>
    <t>Couple family with: No dependent children</t>
  </si>
  <si>
    <t>Couple family with: One dependent child</t>
  </si>
  <si>
    <t>Couple family with: Two dependent children</t>
  </si>
  <si>
    <t>Couple family with: Three dependent children</t>
  </si>
  <si>
    <t>Couple family with: Four dependent children</t>
  </si>
  <si>
    <t>Couple family with: Five dependent children</t>
  </si>
  <si>
    <t>Couple family with: Six or more dependent children</t>
  </si>
  <si>
    <t>One parent family with: No dependent children</t>
  </si>
  <si>
    <t>One parent family with: One dependent child</t>
  </si>
  <si>
    <t>One parent family with: Two dependent children</t>
  </si>
  <si>
    <t>One parent family with: Three dependent children</t>
  </si>
  <si>
    <t>One parent family with: Four dependent children</t>
  </si>
  <si>
    <t>One parent family with: Five dependent children</t>
  </si>
  <si>
    <t>One parent family with: Six or more dependent children</t>
  </si>
  <si>
    <t xml:space="preserve">Total Applicable </t>
  </si>
  <si>
    <t>Two persons in family</t>
  </si>
  <si>
    <t>Three persons in family</t>
  </si>
  <si>
    <t>Four persons in family</t>
  </si>
  <si>
    <t>Five persons in family</t>
  </si>
  <si>
    <t>Six or more persons in family</t>
  </si>
  <si>
    <t>One family household: Couple family with no children</t>
  </si>
  <si>
    <t>One family household: Couple family with children</t>
  </si>
  <si>
    <t>One family household: One parent family</t>
  </si>
  <si>
    <t>One family household: Other family</t>
  </si>
  <si>
    <t>Two family household: Couple family with no children</t>
  </si>
  <si>
    <t>Two family household: Couple family with children</t>
  </si>
  <si>
    <t>Two family household: One parent family</t>
  </si>
  <si>
    <t>Two family household: Other family</t>
  </si>
  <si>
    <t>Three or more family household: Couple family with no children</t>
  </si>
  <si>
    <t>Three or more family household: Couple family with children</t>
  </si>
  <si>
    <t>Three or more family household: One parent family</t>
  </si>
  <si>
    <t>Three or more family household: Other family</t>
  </si>
  <si>
    <t xml:space="preserve">$1-$149 </t>
  </si>
  <si>
    <t xml:space="preserve">$150-$299 </t>
  </si>
  <si>
    <t xml:space="preserve">$300-$399 </t>
  </si>
  <si>
    <t xml:space="preserve">$400-$499 </t>
  </si>
  <si>
    <t xml:space="preserve">$500-$649 </t>
  </si>
  <si>
    <t xml:space="preserve">$650-$799 </t>
  </si>
  <si>
    <t xml:space="preserve">$800-$999 </t>
  </si>
  <si>
    <t xml:space="preserve">$1,000-$1,249 </t>
  </si>
  <si>
    <t>$1,250-$1,499</t>
  </si>
  <si>
    <t xml:space="preserve">$1,500-$1,749 </t>
  </si>
  <si>
    <t xml:space="preserve">$1,750-$1,999 </t>
  </si>
  <si>
    <t xml:space="preserve">$2,000-$2,499 </t>
  </si>
  <si>
    <t xml:space="preserve">$2,500-$2,999 </t>
  </si>
  <si>
    <t xml:space="preserve">$3,000-$3,499 </t>
  </si>
  <si>
    <t xml:space="preserve">$3,500-$3,999 </t>
  </si>
  <si>
    <t xml:space="preserve">$4,000-$4,499 </t>
  </si>
  <si>
    <t xml:space="preserve">$4,500-$4,999 </t>
  </si>
  <si>
    <t>$5,000-$5,999</t>
  </si>
  <si>
    <t xml:space="preserve">$6,000-$7,999 </t>
  </si>
  <si>
    <t>$8,000 or more</t>
  </si>
  <si>
    <t>Partial income stated</t>
  </si>
  <si>
    <t>All incomes not stated</t>
  </si>
  <si>
    <t>Couple family: One employed full-time, other unemployed</t>
  </si>
  <si>
    <t>Couple family: One employed part-time, other unemployed</t>
  </si>
  <si>
    <t>Couple family: One away from work, other unemployed</t>
  </si>
  <si>
    <t>Couple family: Both unemployed</t>
  </si>
  <si>
    <t>Couple family: One unemployed, other not in the labour force</t>
  </si>
  <si>
    <t>Couple family: One unemployed, other labour force status not stated</t>
  </si>
  <si>
    <t>One parent family: Unemployed</t>
  </si>
  <si>
    <t>One parent family: Employed, worked full-time</t>
  </si>
  <si>
    <t>One parent family: Employed, worked part-time</t>
  </si>
  <si>
    <t>One parent family: Employed, away from work</t>
  </si>
  <si>
    <t>One parent family: Not in the labour force</t>
  </si>
  <si>
    <t>One parent family: Labour force status not stated</t>
  </si>
  <si>
    <t>All residents in the household aged five years and over had a different address five years ago</t>
  </si>
  <si>
    <t>Some residents aged five years and over had a different address five years ago</t>
  </si>
  <si>
    <t>No residents aged five years and over had a different address five years ago</t>
  </si>
  <si>
    <t>At least one resident did not state an address five years ago</t>
  </si>
  <si>
    <t>All residents in the household aged one year and over had a different address one year ago</t>
  </si>
  <si>
    <t>Some residents in the household aged one year and over had a different address one year ago</t>
  </si>
  <si>
    <t>No residents in the household aged one year and over had a different address one year ago</t>
  </si>
  <si>
    <t>At least one resident did not state an address one year ago</t>
  </si>
  <si>
    <t>One family household with only family members present</t>
  </si>
  <si>
    <t>One family household with non-family members present</t>
  </si>
  <si>
    <t>Two family household</t>
  </si>
  <si>
    <t>Three or more family household</t>
  </si>
  <si>
    <t>Lone person household</t>
  </si>
  <si>
    <t>Group household</t>
  </si>
  <si>
    <t>Other non-classifiable</t>
  </si>
  <si>
    <t>Visitors only</t>
  </si>
  <si>
    <t>76,78</t>
  </si>
  <si>
    <t>One person</t>
  </si>
  <si>
    <t>Two persons</t>
  </si>
  <si>
    <t>Three persons</t>
  </si>
  <si>
    <t>Four persons</t>
  </si>
  <si>
    <t>Five persons</t>
  </si>
  <si>
    <t>Six persons</t>
  </si>
  <si>
    <t>Seven persons</t>
  </si>
  <si>
    <t>Eight or more persons</t>
  </si>
  <si>
    <t>Real estate agent</t>
  </si>
  <si>
    <t>State or territory housing authority</t>
  </si>
  <si>
    <t>Community housing provider</t>
  </si>
  <si>
    <t>Person not in the same household - parent/other relative</t>
  </si>
  <si>
    <t>Person not in the same household - other person</t>
  </si>
  <si>
    <t>Owner/Manager of a residential park (including caravan parks and manufactured home estates)</t>
  </si>
  <si>
    <t>Employer - Government (includes Defence Housing Australia)</t>
  </si>
  <si>
    <t>Employer - other employer</t>
  </si>
  <si>
    <t>Owned outright</t>
  </si>
  <si>
    <t>Owned with a mortgage</t>
  </si>
  <si>
    <t>Rented: Real estate agent</t>
  </si>
  <si>
    <t>Rented: Person not in same household</t>
  </si>
  <si>
    <t>Rented: State or territory housing authority</t>
  </si>
  <si>
    <t>Rented: Other landlord type</t>
  </si>
  <si>
    <t>Rented: Landlord type not stated</t>
  </si>
  <si>
    <t>Rented: Community housing provider</t>
  </si>
  <si>
    <t>#</t>
  </si>
  <si>
    <t>%</t>
  </si>
  <si>
    <t>WS</t>
  </si>
  <si>
    <t>RoS</t>
  </si>
  <si>
    <t>Oceanian, nfd</t>
  </si>
  <si>
    <t>Melanesian and Papuan, nec</t>
  </si>
  <si>
    <t>Western Sydney (2011)</t>
  </si>
  <si>
    <t>Western Sydney (2021)</t>
  </si>
  <si>
    <t>Māori</t>
  </si>
  <si>
    <t>Rest of Sydney (2011)</t>
  </si>
  <si>
    <t>Rest of Sydney (2021)</t>
  </si>
  <si>
    <t>% of WS</t>
  </si>
  <si>
    <t>% of RoS</t>
  </si>
  <si>
    <t>Western Sydney LGAs</t>
  </si>
  <si>
    <t>Blue Mountains</t>
  </si>
  <si>
    <t>Campbelltown</t>
  </si>
  <si>
    <t>Fairfield</t>
  </si>
  <si>
    <t>Hawkesbury</t>
  </si>
  <si>
    <t>The Hills Shire</t>
  </si>
  <si>
    <t>Wollondilly</t>
  </si>
  <si>
    <t xml:space="preserve"> Year 12 or equivalent</t>
  </si>
  <si>
    <t xml:space="preserve"> Year 11 or equivalent</t>
  </si>
  <si>
    <t xml:space="preserve"> Year 10 or equivalent</t>
  </si>
  <si>
    <t xml:space="preserve"> Year 9 or equivalent</t>
  </si>
  <si>
    <t xml:space="preserve"> Year 8 or below</t>
  </si>
  <si>
    <t xml:space="preserve"> Did not go to school</t>
  </si>
  <si>
    <t xml:space="preserve"> Not stated</t>
  </si>
  <si>
    <t xml:space="preserve"> Total</t>
  </si>
  <si>
    <t xml:space="preserve"> Postgraduate Degree Level</t>
  </si>
  <si>
    <t xml:space="preserve"> Graduate Diploma and Graduate Certificate Level</t>
  </si>
  <si>
    <t xml:space="preserve"> Bachelor Degree Level</t>
  </si>
  <si>
    <t xml:space="preserve"> Advanced Diploma and Diploma Level</t>
  </si>
  <si>
    <t xml:space="preserve"> Certificate Level</t>
  </si>
  <si>
    <t xml:space="preserve"> Level of education inadequately described</t>
  </si>
  <si>
    <t xml:space="preserve"> Level of education not stated</t>
  </si>
  <si>
    <t xml:space="preserve">Field of Study </t>
  </si>
  <si>
    <t xml:space="preserve"> Natural and Physical Sciences</t>
  </si>
  <si>
    <t xml:space="preserve"> Information Technology</t>
  </si>
  <si>
    <t xml:space="preserve"> Engineering and Related Technologies</t>
  </si>
  <si>
    <t xml:space="preserve"> Architecture and Building</t>
  </si>
  <si>
    <t xml:space="preserve"> Agriculture, Environmental and Related Studies</t>
  </si>
  <si>
    <t xml:space="preserve"> Health</t>
  </si>
  <si>
    <t xml:space="preserve"> Education</t>
  </si>
  <si>
    <t xml:space="preserve"> Management and Commerce</t>
  </si>
  <si>
    <t xml:space="preserve"> Society and Culture</t>
  </si>
  <si>
    <t xml:space="preserve"> Creative Arts</t>
  </si>
  <si>
    <t xml:space="preserve"> Food, Hospitality and Personal Services</t>
  </si>
  <si>
    <t xml:space="preserve"> Mixed Field Programmes</t>
  </si>
  <si>
    <t xml:space="preserve"> Field of study inadequately described</t>
  </si>
  <si>
    <t xml:space="preserve"> Field of study not stated</t>
  </si>
  <si>
    <t xml:space="preserve"> Agriculture, Forestry and Fishing</t>
  </si>
  <si>
    <t xml:space="preserve"> Mining</t>
  </si>
  <si>
    <t xml:space="preserve"> Manufacturing</t>
  </si>
  <si>
    <t xml:space="preserve"> Electricity, Gas, Water and Waste Services</t>
  </si>
  <si>
    <t xml:space="preserve"> Construction</t>
  </si>
  <si>
    <t xml:space="preserve"> Wholesale Trade</t>
  </si>
  <si>
    <t xml:space="preserve"> Retail Trade</t>
  </si>
  <si>
    <t xml:space="preserve"> Accommodation and Food Services</t>
  </si>
  <si>
    <t xml:space="preserve"> Transport, Postal and Warehousing</t>
  </si>
  <si>
    <t xml:space="preserve"> Information Media and telecommunications</t>
  </si>
  <si>
    <t xml:space="preserve"> Financial and Insurance Services</t>
  </si>
  <si>
    <t xml:space="preserve"> Rental, Hiring and Real Estate Services</t>
  </si>
  <si>
    <t xml:space="preserve"> Professional, Scientific and Technical Services</t>
  </si>
  <si>
    <t xml:space="preserve"> Administrative and Support Services</t>
  </si>
  <si>
    <t xml:space="preserve"> Public Administration and Safety</t>
  </si>
  <si>
    <t xml:space="preserve"> Education and Training</t>
  </si>
  <si>
    <t xml:space="preserve"> Health Care and Social Assistance</t>
  </si>
  <si>
    <t xml:space="preserve"> Arts and Recreation Services</t>
  </si>
  <si>
    <t xml:space="preserve"> Other Services</t>
  </si>
  <si>
    <t xml:space="preserve"> Inadequately described</t>
  </si>
  <si>
    <t xml:space="preserve"> Negative income</t>
  </si>
  <si>
    <t xml:space="preserve"> Nil income</t>
  </si>
  <si>
    <t xml:space="preserve"> $1-$149 ($1-$7,799)</t>
  </si>
  <si>
    <t xml:space="preserve"> $150-$299 ($7,800-$15,599)</t>
  </si>
  <si>
    <t xml:space="preserve"> $300-$399 ($15,600-$20,799)</t>
  </si>
  <si>
    <t xml:space="preserve"> $400-$499 ($20,800-$25,999)</t>
  </si>
  <si>
    <t xml:space="preserve"> $500-$649 ($26,000-$33,799)</t>
  </si>
  <si>
    <t xml:space="preserve"> $650-$799 ($33,800-$41,599)</t>
  </si>
  <si>
    <t xml:space="preserve"> $800-$999 ($41,600-$51,999)</t>
  </si>
  <si>
    <t xml:space="preserve"> $1,000-$1,249 ($52,000-$64,999)</t>
  </si>
  <si>
    <t xml:space="preserve"> $1,250-$1,499 ($65,000-$77,999)</t>
  </si>
  <si>
    <t xml:space="preserve"> $1,500-$1,749 ($78,000-$90,999)</t>
  </si>
  <si>
    <t xml:space="preserve"> $1,750-$1,999 ($91,000-$103,999)</t>
  </si>
  <si>
    <t xml:space="preserve"> $2,000-$2,999 ($104,000-$155,999)</t>
  </si>
  <si>
    <t xml:space="preserve"> $3,000-$3,499 ($156,000-$181,999)</t>
  </si>
  <si>
    <t xml:space="preserve"> $3,500 or more ($182,000 or more)</t>
  </si>
  <si>
    <t>Index</t>
  </si>
  <si>
    <t>Pasifika Population in Aus by Ancestry</t>
  </si>
  <si>
    <t>Pasifika peoples across Australian states &amp; territories (2011 &amp; 2021)</t>
  </si>
  <si>
    <t>Tables</t>
  </si>
  <si>
    <t>Figures</t>
  </si>
  <si>
    <t>Top 5 Pasifika Cohorts</t>
  </si>
  <si>
    <t>SEIFA scores (2021), Top 30 LGAs with highest Pasifika populations, Australia</t>
  </si>
  <si>
    <t>(CHCAREP) Unpaid Child Care, Pasifika and Australian Populations, 2021</t>
  </si>
  <si>
    <t>(INDP) Industry of Employment, Pasifika people’s, by gender and under 30 years of age, 2021   </t>
  </si>
  <si>
    <t>(FMCF) Family Composition, Pasifika and Australian Populations, 2021</t>
  </si>
  <si>
    <t xml:space="preserve">(CDCF) Count of Dependent Children in Family, Pasifika and Australian Populations, 2021  </t>
  </si>
  <si>
    <t>(HCFMF) Family Household Composition, Pasifika and Australian Population, 2021</t>
  </si>
  <si>
    <t>(HRWRP) Hours Worked (ranges), Pasifika and Australian Population, 2021</t>
  </si>
  <si>
    <t>(LFSF) Labour Force Status – One parent families, Pasifika and Australian Population, 2021</t>
  </si>
  <si>
    <t>(MV5D) Household Five Year Mobility Indicator, Pasifika and Australian Population, 2021</t>
  </si>
  <si>
    <t>(MV1D) Household One Year Mobility Indicator, Pasifika, and Australian Population, 2021</t>
  </si>
  <si>
    <t>(HHCD) Household Composition, Pasifika and Australian Population, 2021</t>
  </si>
  <si>
    <t>Pasifika Population in Western Sydney and Rest of Sydney, 2011 - 2021 </t>
  </si>
  <si>
    <t>Top 5 Pasifika Cohorts in Western Sydney (WS) and Rest of Sydney (RoS), 2021</t>
  </si>
  <si>
    <t>Pasifika Population in Western Sydney LGAs, 2021</t>
  </si>
  <si>
    <t>(AGE5P) Age in Five-Year Groups, Pasifika and Australian Population, 2021</t>
  </si>
  <si>
    <t>(CITP) Australian Citizenship Status</t>
  </si>
  <si>
    <t>(RLHP) Relationship in Household – Children, Pasifika, and Australian Population, 2021</t>
  </si>
  <si>
    <t>(RLHP) Relationship in Household – Lone person, Pasifika and Australian Population, 2021</t>
  </si>
  <si>
    <t>(HSCP) Highest Year of School Completed – based on people aged 18+, Pasifika and Australian Population 2021</t>
  </si>
  <si>
    <t>(QALLP) Non-School Qualification: Level of Education, Pasifika and Australian Populations, 2021</t>
  </si>
  <si>
    <t>(TYSTAP) Educational Institution: Attendee Status, Pasifika and Australian Population, 2021</t>
  </si>
  <si>
    <t>(QALFP) Non-School Qualification: Field of Study, Pasifika and Australian Population, 2021</t>
  </si>
  <si>
    <t>(INCP) Total Personal Income, (gross, weekly), Pasifika and Australian Population 2021</t>
  </si>
  <si>
    <t>(INDP) Industry of Employment, Pasifika and Austrlian Population, 2021</t>
  </si>
  <si>
    <t>(INDP) Industry of Employment – Construction, Pasifika and Australian Population 2021</t>
  </si>
  <si>
    <t>(LFHRP) Labour Force Status and Hours Worked Not Stated, 2021</t>
  </si>
  <si>
    <t>(MTWP) Method of Travel to Work, Pasifika and Australian Population, 2021</t>
  </si>
  <si>
    <t>(FBLF) Family Blending, Pasifika, and Australian Populations, 2021</t>
  </si>
  <si>
    <t>(TISP) Number of Children Ever Born, Pasifika and Australian Populations, 2021</t>
  </si>
  <si>
    <t>(CPRF) Count of Persons in Family, Pasifika and Australian Populations, 2021</t>
  </si>
  <si>
    <t>(FINF) Total Family Income (weekly), Pasifika and Australian Populations, 2021</t>
  </si>
  <si>
    <t>(NPRD) Number of Persons Usually Resident in Dwelling, Pasifika and Australian Population, 2021</t>
  </si>
  <si>
    <t>(LLDD) Landlord Type, Pasifika and Australian Population, 2021</t>
  </si>
  <si>
    <t>(TENLLD) Tenure and Landlord Type – Mortgage, 2021</t>
  </si>
  <si>
    <t xml:space="preserve">Pasifika population in Sydney 2011 &amp; 2021 </t>
  </si>
  <si>
    <t>(HSCP) Highest Year of School Completed by Pasifika Communities, Western Sydney vs. Rest of Sydney, 2021</t>
  </si>
  <si>
    <t>(QALLP) Non-School Qualification: Level of Education by Pasifika Communities, Western Sydney vs. Rest of Sydney, 2021</t>
  </si>
  <si>
    <t>(QALFP) Non-School Qualification: Field of Study by Pasifika Communities, Western Sydney vs. rest Sydney, 2021</t>
  </si>
  <si>
    <t>(INDP) Industry of Employment by the Pasifika Population, Western Sydney and rest of Sydney, 2021</t>
  </si>
  <si>
    <t>(INCP) Total Personal Income (weekly), Pasifika Communities, Western Sydney vs. rest of Sydney, 2021</t>
  </si>
  <si>
    <t>Level of Education</t>
  </si>
  <si>
    <t xml:space="preserve">Pasifika </t>
  </si>
  <si>
    <t xml:space="preserve">Australia </t>
  </si>
  <si>
    <t>Western Sydney</t>
  </si>
  <si>
    <t>Rest of Sydney</t>
  </si>
  <si>
    <t>Table 3.1: Pasifika population in Australia by ancestry (2011 &amp; 2021)</t>
  </si>
  <si>
    <t>Table 3.2: Pasifika People across Aus. States and Terriroties</t>
  </si>
  <si>
    <t>Table 3.3-3.7 TOP 5 PASIFIKA COHORTS</t>
  </si>
  <si>
    <t>Table 3.4</t>
  </si>
  <si>
    <t>Table 3.6</t>
  </si>
  <si>
    <t>Table 3.7</t>
  </si>
  <si>
    <t>3.3 - 3.7</t>
  </si>
  <si>
    <r>
      <t>Table 3.8</t>
    </r>
    <r>
      <rPr>
        <b/>
        <sz val="12"/>
        <color rgb="FF000000"/>
        <rFont val="Calibri"/>
        <family val="2"/>
        <scheme val="minor"/>
      </rPr>
      <t>:</t>
    </r>
    <r>
      <rPr>
        <b/>
        <sz val="12"/>
        <color theme="1"/>
        <rFont val="Calibri"/>
        <family val="2"/>
        <scheme val="minor"/>
      </rPr>
      <t xml:space="preserve"> SEIFA scores (2021), Top 30 LGAs with highest Pasifika populations, Australia</t>
    </r>
  </si>
  <si>
    <t>Figure 4.1: (AGE5P) Age in Five-Year Groups, Pasifika and Australian Population, 2021</t>
  </si>
  <si>
    <t>Figure 4.2 (CITP) Australian Citizenship Status, Pasifika Population, 2021</t>
  </si>
  <si>
    <t>Figure 4.3 (CITP) Australian Citizenship Status, Australian Population, 2021</t>
  </si>
  <si>
    <t>4.2 - 4.3</t>
  </si>
  <si>
    <t>Figure 4.4: (RLHP) Relationship in Household – Children, Pasifika, and Australian Population, 2021</t>
  </si>
  <si>
    <t>Figure 4.5: (RLHP) Relationship in Household – Lone person, Pasifika and Australian Population, 2021</t>
  </si>
  <si>
    <t>Figure 4.6: (HSCP) Highest Year of School Completed – based on people aged 18+, Pasifika and Australian Population 2021</t>
  </si>
  <si>
    <t>Figure 4.7: (QALLP) Non-School Qualification: Level of Education, Pasifika and Australian Populations, 2021</t>
  </si>
  <si>
    <t>Figure 4.8: (TYSTAP) Educational Institution: Attendee Status, Pasifika and Australian Population, 2021</t>
  </si>
  <si>
    <t>Figure 4.9: (QALFP) Non-School Qualification: Field of Study, Pasifika and Australian Population, 2021</t>
  </si>
  <si>
    <t>Figure 4.10: (INCP) Total Personal Income, (gross, weekly), Pasifika and Australian Population 2021</t>
  </si>
  <si>
    <t>Figure 4.11: (HRWRP) Hours Worked (ranges), Pasifika and Australian Population, 2021</t>
  </si>
  <si>
    <r>
      <t>Table 4.1: (INDP) Industry of Employment, Pasifika people’s, by gender and under 30 years of age, 2021  </t>
    </r>
    <r>
      <rPr>
        <b/>
        <sz val="8"/>
        <color theme="1"/>
        <rFont val="Calibri"/>
        <family val="2"/>
        <scheme val="minor"/>
      </rPr>
      <t> </t>
    </r>
  </si>
  <si>
    <t>Figure 4.13: (INDP) Industry of Employment – Construction, Pasifika and Australian Population 2021</t>
  </si>
  <si>
    <t>Figure 4.14: (LFHRP) Labour Force Status and Hours Worked Not Stated, 2021</t>
  </si>
  <si>
    <t>Figure 4.15: (MTWP) Method of Travel to Work, Pasifika and Australian Population, 2021</t>
  </si>
  <si>
    <t>Figure 4.16: (FBLF) Family Blending, Pasifika, and Australian Populations, 2021</t>
  </si>
  <si>
    <t>Figure 4.17: (TISP) Number of Children Ever Born, Pasifika and Australian Populations, 2021</t>
  </si>
  <si>
    <t>Table 4.2: (CHCAREP) Unpaid Child Care, Pasifika and Australian Populations, 2021</t>
  </si>
  <si>
    <t>Table 4.3: (FMCF) Family Composition, Pasifika and Australian Populations, 2021</t>
  </si>
  <si>
    <t xml:space="preserve">Table 4.4: (CDCF) Count of Dependent Children in Family, Pasifika and Australian Populations, 2021  </t>
  </si>
  <si>
    <t>Figure 4.18: (CPRF) Count of Persons in Family, Pasifika and Australian Populations, 2021</t>
  </si>
  <si>
    <t>Table 4.5: (HCFMF) Family Household Composition, Pasifika and Australian Population, 2021</t>
  </si>
  <si>
    <t>Figure 4.19: (FINF) Total Family Income (weekly), Pasifika and Australian Populations, 2021</t>
  </si>
  <si>
    <t>(LFSF) Labour Force Status of Parents/Partners in Families – Unemployment, Pasifika, and Australian Population, 2021</t>
  </si>
  <si>
    <t>Table 4.6: (LFSF) Labour Force Status of Parents/Partners in Families – unemployment, Pasifika, and Australian Population, 2021</t>
  </si>
  <si>
    <t>Table 4.7: (LFSF) Labour Force Status – One parent families, Pasifika and Australian Population, 2021</t>
  </si>
  <si>
    <t>Table 4.8: (MV5D) Household Five Year Mobility Indicator, Pasifika and Australian Population, 2021</t>
  </si>
  <si>
    <t>Table 4.9: (MV1D) Household One Year Mobility Indicator, Pasifika, and Australian Population, 2021</t>
  </si>
  <si>
    <t>Figure 4.21: (TENLLD) Tenure and Landlord Type – Mortgage, 2021</t>
  </si>
  <si>
    <r>
      <t>Table 4.11: Pasifika Population in Western Sydney and Rest of Sydney, 2011 - 2021</t>
    </r>
    <r>
      <rPr>
        <b/>
        <sz val="8"/>
        <color theme="1"/>
        <rFont val="Calibri"/>
        <family val="2"/>
        <scheme val="minor"/>
      </rPr>
      <t> </t>
    </r>
  </si>
  <si>
    <t xml:space="preserve">Figure 5.1: Pasifika population in Sydney 2011 &amp; 2021 </t>
  </si>
  <si>
    <t>Table 4.12: Top 5 Pasifika Cohorts in Western Sydney (WS) and Rest of Sydney (RoS), 2021</t>
  </si>
  <si>
    <t>Table 4.13: Pasifika Population in Western Sydney LGAs, 2021</t>
  </si>
  <si>
    <t>Figure 5.2: (HSCP) Highest Year of School Completed by Pasifika Communities, Western Sydney vs. Rest of Sydney, 2021</t>
  </si>
  <si>
    <t>Figure 5.3: (QALLP) Non-School Qualification: Level of Education by Pasifika Communities, Western Sydney vs. Rest of Sydney, 2021</t>
  </si>
  <si>
    <r>
      <t>Figure 5.4:</t>
    </r>
    <r>
      <rPr>
        <b/>
        <sz val="12"/>
        <color rgb="FF000000"/>
        <rFont val="Calibri"/>
        <family val="2"/>
        <scheme val="minor"/>
      </rPr>
      <t xml:space="preserve"> (QALFP) </t>
    </r>
    <r>
      <rPr>
        <b/>
        <sz val="12"/>
        <color rgb="FF00B050"/>
        <rFont val="Calibri"/>
        <family val="2"/>
        <scheme val="minor"/>
      </rPr>
      <t>Non</t>
    </r>
    <r>
      <rPr>
        <b/>
        <sz val="12"/>
        <color rgb="FF000000"/>
        <rFont val="Calibri"/>
        <family val="2"/>
        <scheme val="minor"/>
      </rPr>
      <t xml:space="preserve">-School Qualification: Field of Study </t>
    </r>
    <r>
      <rPr>
        <b/>
        <sz val="12"/>
        <color theme="1"/>
        <rFont val="Calibri"/>
        <family val="2"/>
        <scheme val="minor"/>
      </rPr>
      <t>by Pasifika Communities, Western</t>
    </r>
    <r>
      <rPr>
        <b/>
        <sz val="12"/>
        <color rgb="FF000000"/>
        <rFont val="Calibri"/>
        <family val="2"/>
        <scheme val="minor"/>
      </rPr>
      <t xml:space="preserve"> Sydney vs. rest Sydney, 2021</t>
    </r>
  </si>
  <si>
    <t>Figure 5.5: (INDP) Industry of Employment by the Pasifika Population, Western Sydney and rest of Sydney, 2021</t>
  </si>
  <si>
    <t>Figure 5.6: (INCP) Total Personal Income (weekly), Pasifika Communities, Western Sydney vs. rest of Sydney, 2021</t>
  </si>
  <si>
    <t>Table 4.10: (HHCD) Household Composition, Pasifika and Australian Population, 2021</t>
  </si>
  <si>
    <t>Figure 4.20: (NPRD) Number of Persons Usually Resident in Dwelling, Pasifika and Australian Population, 2021</t>
  </si>
  <si>
    <t>Figure 4.21: (LLDD) Landlord Type, Pasifika and Australian Population,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</si>
</sst>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3" fontId="0" fillId="0" borderId="0" xfId="0" applyNumberFormat="1"/>
    <xf numFmtId="2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10" fontId="0" fillId="0" borderId="0" xfId="0" applyNumberFormat="1"/>
    <xf numFmtId="9" fontId="0" fillId="0" borderId="0" xfId="0" applyNumberFormat="1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1"/>
    <xf numFmtId="0" fontId="8" fillId="0" borderId="0" xfId="1" applyFill="1" applyAlignment="1">
      <alignment horizontal="center"/>
    </xf>
    <xf numFmtId="164" fontId="0" fillId="0" borderId="0" xfId="0" applyNumberFormat="1"/>
    <xf numFmtId="164" fontId="0" fillId="0" borderId="0" xfId="0" applyNumberFormat="1" applyProtection="1">
      <protection locked="0"/>
    </xf>
    <xf numFmtId="2" fontId="8" fillId="0" borderId="0" xfId="1" applyNumberFormat="1" applyFill="1" applyAlignment="1">
      <alignment horizontal="center"/>
    </xf>
    <xf numFmtId="0" fontId="8" fillId="0" borderId="0" xfId="1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4.1'!$B$3</c:f>
              <c:strCache>
                <c:ptCount val="1"/>
                <c:pt idx="0">
                  <c:v>Pasifika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4.1'!$A$4:$A$24</c:f>
              <c:strCache>
                <c:ptCount val="21"/>
                <c:pt idx="0">
                  <c:v>0-4 years</c:v>
                </c:pt>
                <c:pt idx="1">
                  <c:v>5-9 years</c:v>
                </c:pt>
                <c:pt idx="2">
                  <c:v>10-14 years</c:v>
                </c:pt>
                <c:pt idx="3">
                  <c:v>15-19 years</c:v>
                </c:pt>
                <c:pt idx="4">
                  <c:v>20-24 years</c:v>
                </c:pt>
                <c:pt idx="5">
                  <c:v>25-29 years</c:v>
                </c:pt>
                <c:pt idx="6">
                  <c:v>30-34 years</c:v>
                </c:pt>
                <c:pt idx="7">
                  <c:v>35-39 years</c:v>
                </c:pt>
                <c:pt idx="8">
                  <c:v>40-44 years</c:v>
                </c:pt>
                <c:pt idx="9">
                  <c:v>45-49 years</c:v>
                </c:pt>
                <c:pt idx="10">
                  <c:v>50-54 years</c:v>
                </c:pt>
                <c:pt idx="11">
                  <c:v>55-59 years</c:v>
                </c:pt>
                <c:pt idx="12">
                  <c:v>60-64 years</c:v>
                </c:pt>
                <c:pt idx="13">
                  <c:v>65-69 years</c:v>
                </c:pt>
                <c:pt idx="14">
                  <c:v>70-74 years</c:v>
                </c:pt>
                <c:pt idx="15">
                  <c:v>75-79 years</c:v>
                </c:pt>
                <c:pt idx="16">
                  <c:v>80-84 years</c:v>
                </c:pt>
                <c:pt idx="17">
                  <c:v>85-89 years</c:v>
                </c:pt>
                <c:pt idx="18">
                  <c:v>90-94 years</c:v>
                </c:pt>
                <c:pt idx="19">
                  <c:v>95-99 years</c:v>
                </c:pt>
                <c:pt idx="20">
                  <c:v>100+ years </c:v>
                </c:pt>
              </c:strCache>
            </c:strRef>
          </c:cat>
          <c:val>
            <c:numRef>
              <c:f>'Figure 4.1'!$B$4:$B$24</c:f>
              <c:numCache>
                <c:formatCode>0.0%</c:formatCode>
                <c:ptCount val="21"/>
                <c:pt idx="0">
                  <c:v>9.2999999999999999E-2</c:v>
                </c:pt>
                <c:pt idx="1">
                  <c:v>9.4E-2</c:v>
                </c:pt>
                <c:pt idx="2">
                  <c:v>9.8000000000000004E-2</c:v>
                </c:pt>
                <c:pt idx="3">
                  <c:v>8.7999999999999995E-2</c:v>
                </c:pt>
                <c:pt idx="4">
                  <c:v>8.5999999999999993E-2</c:v>
                </c:pt>
                <c:pt idx="5">
                  <c:v>8.6999999999999994E-2</c:v>
                </c:pt>
                <c:pt idx="6">
                  <c:v>8.1000000000000003E-2</c:v>
                </c:pt>
                <c:pt idx="7">
                  <c:v>7.0000000000000007E-2</c:v>
                </c:pt>
                <c:pt idx="8">
                  <c:v>6.3E-2</c:v>
                </c:pt>
                <c:pt idx="9">
                  <c:v>5.8000000000000003E-2</c:v>
                </c:pt>
                <c:pt idx="10">
                  <c:v>5.2999999999999999E-2</c:v>
                </c:pt>
                <c:pt idx="11">
                  <c:v>4.4999999999999998E-2</c:v>
                </c:pt>
                <c:pt idx="12">
                  <c:v>3.4000000000000002E-2</c:v>
                </c:pt>
                <c:pt idx="13">
                  <c:v>2.3E-2</c:v>
                </c:pt>
                <c:pt idx="14">
                  <c:v>1.4E-2</c:v>
                </c:pt>
                <c:pt idx="15">
                  <c:v>7.0000000000000001E-3</c:v>
                </c:pt>
                <c:pt idx="16">
                  <c:v>4.0000000000000001E-3</c:v>
                </c:pt>
                <c:pt idx="17">
                  <c:v>1E-3</c:v>
                </c:pt>
                <c:pt idx="18">
                  <c:v>1E-3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9-6D43-8E15-505BE775B17B}"/>
            </c:ext>
          </c:extLst>
        </c:ser>
        <c:ser>
          <c:idx val="1"/>
          <c:order val="1"/>
          <c:tx>
            <c:strRef>
              <c:f>'Figure 4.1'!$C$3</c:f>
              <c:strCache>
                <c:ptCount val="1"/>
                <c:pt idx="0">
                  <c:v>Australia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4.1'!$A$4:$A$24</c:f>
              <c:strCache>
                <c:ptCount val="21"/>
                <c:pt idx="0">
                  <c:v>0-4 years</c:v>
                </c:pt>
                <c:pt idx="1">
                  <c:v>5-9 years</c:v>
                </c:pt>
                <c:pt idx="2">
                  <c:v>10-14 years</c:v>
                </c:pt>
                <c:pt idx="3">
                  <c:v>15-19 years</c:v>
                </c:pt>
                <c:pt idx="4">
                  <c:v>20-24 years</c:v>
                </c:pt>
                <c:pt idx="5">
                  <c:v>25-29 years</c:v>
                </c:pt>
                <c:pt idx="6">
                  <c:v>30-34 years</c:v>
                </c:pt>
                <c:pt idx="7">
                  <c:v>35-39 years</c:v>
                </c:pt>
                <c:pt idx="8">
                  <c:v>40-44 years</c:v>
                </c:pt>
                <c:pt idx="9">
                  <c:v>45-49 years</c:v>
                </c:pt>
                <c:pt idx="10">
                  <c:v>50-54 years</c:v>
                </c:pt>
                <c:pt idx="11">
                  <c:v>55-59 years</c:v>
                </c:pt>
                <c:pt idx="12">
                  <c:v>60-64 years</c:v>
                </c:pt>
                <c:pt idx="13">
                  <c:v>65-69 years</c:v>
                </c:pt>
                <c:pt idx="14">
                  <c:v>70-74 years</c:v>
                </c:pt>
                <c:pt idx="15">
                  <c:v>75-79 years</c:v>
                </c:pt>
                <c:pt idx="16">
                  <c:v>80-84 years</c:v>
                </c:pt>
                <c:pt idx="17">
                  <c:v>85-89 years</c:v>
                </c:pt>
                <c:pt idx="18">
                  <c:v>90-94 years</c:v>
                </c:pt>
                <c:pt idx="19">
                  <c:v>95-99 years</c:v>
                </c:pt>
                <c:pt idx="20">
                  <c:v>100+ years </c:v>
                </c:pt>
              </c:strCache>
            </c:strRef>
          </c:cat>
          <c:val>
            <c:numRef>
              <c:f>'Figure 4.1'!$C$4:$C$24</c:f>
              <c:numCache>
                <c:formatCode>0.0%</c:formatCode>
                <c:ptCount val="21"/>
                <c:pt idx="0">
                  <c:v>5.8000000000000003E-2</c:v>
                </c:pt>
                <c:pt idx="1">
                  <c:v>6.2E-2</c:v>
                </c:pt>
                <c:pt idx="2">
                  <c:v>6.2E-2</c:v>
                </c:pt>
                <c:pt idx="3">
                  <c:v>5.7000000000000002E-2</c:v>
                </c:pt>
                <c:pt idx="4">
                  <c:v>6.2E-2</c:v>
                </c:pt>
                <c:pt idx="5">
                  <c:v>7.0000000000000007E-2</c:v>
                </c:pt>
                <c:pt idx="6">
                  <c:v>7.2999999999999995E-2</c:v>
                </c:pt>
                <c:pt idx="7">
                  <c:v>7.1999999999999995E-2</c:v>
                </c:pt>
                <c:pt idx="8">
                  <c:v>6.5000000000000002E-2</c:v>
                </c:pt>
                <c:pt idx="9">
                  <c:v>6.4000000000000001E-2</c:v>
                </c:pt>
                <c:pt idx="10">
                  <c:v>6.3E-2</c:v>
                </c:pt>
                <c:pt idx="11">
                  <c:v>6.0999999999999999E-2</c:v>
                </c:pt>
                <c:pt idx="12">
                  <c:v>5.8000000000000003E-2</c:v>
                </c:pt>
                <c:pt idx="13">
                  <c:v>5.0999999999999997E-2</c:v>
                </c:pt>
                <c:pt idx="14">
                  <c:v>4.5999999999999999E-2</c:v>
                </c:pt>
                <c:pt idx="15">
                  <c:v>3.2000000000000001E-2</c:v>
                </c:pt>
                <c:pt idx="16">
                  <c:v>2.1999999999999999E-2</c:v>
                </c:pt>
                <c:pt idx="17">
                  <c:v>1.2999999999999999E-2</c:v>
                </c:pt>
                <c:pt idx="18">
                  <c:v>6.0000000000000001E-3</c:v>
                </c:pt>
                <c:pt idx="19">
                  <c:v>2E-3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D9-6D43-8E15-505BE775B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8531088"/>
        <c:axId val="1761892384"/>
      </c:lineChart>
      <c:catAx>
        <c:axId val="136853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1892384"/>
        <c:crosses val="autoZero"/>
        <c:auto val="1"/>
        <c:lblAlgn val="ctr"/>
        <c:lblOffset val="100"/>
        <c:noMultiLvlLbl val="0"/>
      </c:catAx>
      <c:valAx>
        <c:axId val="176189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8531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4.13'!$B$3</c:f>
              <c:strCache>
                <c:ptCount val="1"/>
                <c:pt idx="0">
                  <c:v>% 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4.13'!$A$4:$A$7</c:f>
              <c:strCache>
                <c:ptCount val="4"/>
                <c:pt idx="0">
                  <c:v>Construction, nfd</c:v>
                </c:pt>
                <c:pt idx="1">
                  <c:v>Building Construction</c:v>
                </c:pt>
                <c:pt idx="2">
                  <c:v>Heavy and Civil Engineering Construction</c:v>
                </c:pt>
                <c:pt idx="3">
                  <c:v>Construction Services</c:v>
                </c:pt>
              </c:strCache>
            </c:strRef>
          </c:cat>
          <c:val>
            <c:numRef>
              <c:f>'Figure 4.13'!$B$4:$B$7</c:f>
              <c:numCache>
                <c:formatCode>0.0%</c:formatCode>
                <c:ptCount val="4"/>
                <c:pt idx="0">
                  <c:v>5.2000000000000005E-2</c:v>
                </c:pt>
                <c:pt idx="1">
                  <c:v>0.26200000000000001</c:v>
                </c:pt>
                <c:pt idx="2">
                  <c:v>0.10800000000000001</c:v>
                </c:pt>
                <c:pt idx="3">
                  <c:v>0.57799999999999996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66-5E4F-AD66-9BCB082AFF96}"/>
            </c:ext>
          </c:extLst>
        </c:ser>
        <c:ser>
          <c:idx val="1"/>
          <c:order val="1"/>
          <c:tx>
            <c:strRef>
              <c:f>'Figure 4.13'!$C$3</c:f>
              <c:strCache>
                <c:ptCount val="1"/>
                <c:pt idx="0">
                  <c:v>% 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4.13'!$A$4:$A$7</c:f>
              <c:strCache>
                <c:ptCount val="4"/>
                <c:pt idx="0">
                  <c:v>Construction, nfd</c:v>
                </c:pt>
                <c:pt idx="1">
                  <c:v>Building Construction</c:v>
                </c:pt>
                <c:pt idx="2">
                  <c:v>Heavy and Civil Engineering Construction</c:v>
                </c:pt>
                <c:pt idx="3">
                  <c:v>Construction Services</c:v>
                </c:pt>
              </c:strCache>
            </c:strRef>
          </c:cat>
          <c:val>
            <c:numRef>
              <c:f>'Figure 4.13'!$C$4:$C$7</c:f>
              <c:numCache>
                <c:formatCode>0.0%</c:formatCode>
                <c:ptCount val="4"/>
                <c:pt idx="0">
                  <c:v>6.8000000000000005E-2</c:v>
                </c:pt>
                <c:pt idx="1">
                  <c:v>0.25</c:v>
                </c:pt>
                <c:pt idx="2">
                  <c:v>0.155</c:v>
                </c:pt>
                <c:pt idx="3">
                  <c:v>0.52800000000000002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66-5E4F-AD66-9BCB082AFF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60467552"/>
        <c:axId val="1758623920"/>
      </c:barChart>
      <c:catAx>
        <c:axId val="1760467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Area</a:t>
                </a:r>
                <a:r>
                  <a:rPr lang="en-GB" baseline="0"/>
                  <a:t> of Employment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8623920"/>
        <c:crosses val="autoZero"/>
        <c:auto val="1"/>
        <c:lblAlgn val="ctr"/>
        <c:lblOffset val="100"/>
        <c:noMultiLvlLbl val="0"/>
      </c:catAx>
      <c:valAx>
        <c:axId val="175862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046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72179796620898"/>
          <c:y val="0.87798325604556349"/>
          <c:w val="0.33203379100225539"/>
          <c:h val="6.6680775574989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4.14'!$B$3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4.14'!$A$4:$A$11</c:f>
              <c:strCache>
                <c:ptCount val="8"/>
                <c:pt idx="0">
                  <c:v>Not in the labour force</c:v>
                </c:pt>
                <c:pt idx="1">
                  <c:v>Employed, worked full-time</c:v>
                </c:pt>
                <c:pt idx="2">
                  <c:v>Employed, worked part-time</c:v>
                </c:pt>
                <c:pt idx="3">
                  <c:v>Employed, away from work</c:v>
                </c:pt>
                <c:pt idx="4">
                  <c:v>Employed, hours of work not stated</c:v>
                </c:pt>
                <c:pt idx="5">
                  <c:v>Unemployed, looking for full-time work</c:v>
                </c:pt>
                <c:pt idx="6">
                  <c:v>Unemployed, looking for part-time work</c:v>
                </c:pt>
                <c:pt idx="7">
                  <c:v>Labour force status not stated</c:v>
                </c:pt>
              </c:strCache>
            </c:strRef>
          </c:cat>
          <c:val>
            <c:numRef>
              <c:f>'Figure 4.14'!$B$4:$B$11</c:f>
              <c:numCache>
                <c:formatCode>0.0%</c:formatCode>
                <c:ptCount val="8"/>
                <c:pt idx="0">
                  <c:v>0.33100000000000002</c:v>
                </c:pt>
                <c:pt idx="1">
                  <c:v>0.34100000000000003</c:v>
                </c:pt>
                <c:pt idx="2">
                  <c:v>0.191</c:v>
                </c:pt>
                <c:pt idx="3">
                  <c:v>3.7999999999999999E-2</c:v>
                </c:pt>
                <c:pt idx="4">
                  <c:v>0.01</c:v>
                </c:pt>
                <c:pt idx="5">
                  <c:v>1.7000000000000001E-2</c:v>
                </c:pt>
                <c:pt idx="6">
                  <c:v>1.3999999999999999E-2</c:v>
                </c:pt>
                <c:pt idx="7">
                  <c:v>5.7999999999999996E-2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3-984C-BA4E-6DB2121F2046}"/>
            </c:ext>
          </c:extLst>
        </c:ser>
        <c:ser>
          <c:idx val="1"/>
          <c:order val="1"/>
          <c:tx>
            <c:strRef>
              <c:f>'Figure 4.14'!$C$3</c:f>
              <c:strCache>
                <c:ptCount val="1"/>
                <c:pt idx="0">
                  <c:v>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4.14'!$A$4:$A$11</c:f>
              <c:strCache>
                <c:ptCount val="8"/>
                <c:pt idx="0">
                  <c:v>Not in the labour force</c:v>
                </c:pt>
                <c:pt idx="1">
                  <c:v>Employed, worked full-time</c:v>
                </c:pt>
                <c:pt idx="2">
                  <c:v>Employed, worked part-time</c:v>
                </c:pt>
                <c:pt idx="3">
                  <c:v>Employed, away from work</c:v>
                </c:pt>
                <c:pt idx="4">
                  <c:v>Employed, hours of work not stated</c:v>
                </c:pt>
                <c:pt idx="5">
                  <c:v>Unemployed, looking for full-time work</c:v>
                </c:pt>
                <c:pt idx="6">
                  <c:v>Unemployed, looking for part-time work</c:v>
                </c:pt>
                <c:pt idx="7">
                  <c:v>Labour force status not stated</c:v>
                </c:pt>
              </c:strCache>
            </c:strRef>
          </c:cat>
          <c:val>
            <c:numRef>
              <c:f>'Figure 4.14'!$C$4:$C$11</c:f>
              <c:numCache>
                <c:formatCode>0.0%</c:formatCode>
                <c:ptCount val="8"/>
                <c:pt idx="0">
                  <c:v>0.27500000000000002</c:v>
                </c:pt>
                <c:pt idx="1">
                  <c:v>0.40299999999999997</c:v>
                </c:pt>
                <c:pt idx="2">
                  <c:v>0.193</c:v>
                </c:pt>
                <c:pt idx="3">
                  <c:v>4.8000000000000001E-2</c:v>
                </c:pt>
                <c:pt idx="4">
                  <c:v>1.7000000000000001E-2</c:v>
                </c:pt>
                <c:pt idx="5">
                  <c:v>3.1E-2</c:v>
                </c:pt>
                <c:pt idx="6">
                  <c:v>2.3E-2</c:v>
                </c:pt>
                <c:pt idx="7">
                  <c:v>9.0000000000000011E-3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3-984C-BA4E-6DB2121F204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334712944"/>
        <c:axId val="1764151456"/>
      </c:barChart>
      <c:catAx>
        <c:axId val="13347129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Labour Force Status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151456"/>
        <c:crosses val="autoZero"/>
        <c:auto val="1"/>
        <c:lblAlgn val="ctr"/>
        <c:lblOffset val="100"/>
        <c:noMultiLvlLbl val="0"/>
      </c:catAx>
      <c:valAx>
        <c:axId val="1764151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of Populatoin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712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6543326105975888"/>
          <c:y val="0.91413584093355238"/>
          <c:w val="0.27009966145536157"/>
          <c:h val="6.06843029513397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4.16'!$B$3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4.16'!$A$4:$A$11</c:f>
              <c:strCache>
                <c:ptCount val="8"/>
                <c:pt idx="0">
                  <c:v>Intact family with no other children present</c:v>
                </c:pt>
                <c:pt idx="1">
                  <c:v>Step family with no other children present</c:v>
                </c:pt>
                <c:pt idx="2">
                  <c:v>Blended family with no other children present</c:v>
                </c:pt>
                <c:pt idx="3">
                  <c:v>Intact family with other children present</c:v>
                </c:pt>
                <c:pt idx="4">
                  <c:v>Step family with other children present</c:v>
                </c:pt>
                <c:pt idx="5">
                  <c:v>Blended family with other children present</c:v>
                </c:pt>
                <c:pt idx="6">
                  <c:v>Other couple family with other children only</c:v>
                </c:pt>
                <c:pt idx="7">
                  <c:v>Not applicable</c:v>
                </c:pt>
              </c:strCache>
            </c:strRef>
          </c:cat>
          <c:val>
            <c:numRef>
              <c:f>'Figure 4.16'!$B$4:$B$11</c:f>
              <c:numCache>
                <c:formatCode>0.0%</c:formatCode>
                <c:ptCount val="8"/>
                <c:pt idx="0">
                  <c:v>0.38700000000000001</c:v>
                </c:pt>
                <c:pt idx="1">
                  <c:v>3.2000000000000001E-2</c:v>
                </c:pt>
                <c:pt idx="2">
                  <c:v>1.9E-2</c:v>
                </c:pt>
                <c:pt idx="3">
                  <c:v>5.0000000000000001E-3</c:v>
                </c:pt>
                <c:pt idx="4">
                  <c:v>1E-3</c:v>
                </c:pt>
                <c:pt idx="5">
                  <c:v>0</c:v>
                </c:pt>
                <c:pt idx="6">
                  <c:v>2E-3</c:v>
                </c:pt>
                <c:pt idx="7">
                  <c:v>0.55299999999999994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FE-D248-9045-703C6E4269F1}"/>
            </c:ext>
          </c:extLst>
        </c:ser>
        <c:ser>
          <c:idx val="1"/>
          <c:order val="1"/>
          <c:tx>
            <c:strRef>
              <c:f>'Figure 4.16'!$C$3</c:f>
              <c:strCache>
                <c:ptCount val="1"/>
                <c:pt idx="0">
                  <c:v>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4.16'!$A$4:$A$11</c:f>
              <c:strCache>
                <c:ptCount val="8"/>
                <c:pt idx="0">
                  <c:v>Intact family with no other children present</c:v>
                </c:pt>
                <c:pt idx="1">
                  <c:v>Step family with no other children present</c:v>
                </c:pt>
                <c:pt idx="2">
                  <c:v>Blended family with no other children present</c:v>
                </c:pt>
                <c:pt idx="3">
                  <c:v>Intact family with other children present</c:v>
                </c:pt>
                <c:pt idx="4">
                  <c:v>Step family with other children present</c:v>
                </c:pt>
                <c:pt idx="5">
                  <c:v>Blended family with other children present</c:v>
                </c:pt>
                <c:pt idx="6">
                  <c:v>Other couple family with other children only</c:v>
                </c:pt>
                <c:pt idx="7">
                  <c:v>Not applicable</c:v>
                </c:pt>
              </c:strCache>
            </c:strRef>
          </c:cat>
          <c:val>
            <c:numRef>
              <c:f>'Figure 4.16'!$C$4:$C$11</c:f>
              <c:numCache>
                <c:formatCode>0.0%</c:formatCode>
                <c:ptCount val="8"/>
                <c:pt idx="0">
                  <c:v>0.435</c:v>
                </c:pt>
                <c:pt idx="1">
                  <c:v>4.7E-2</c:v>
                </c:pt>
                <c:pt idx="2">
                  <c:v>4.2999999999999997E-2</c:v>
                </c:pt>
                <c:pt idx="3">
                  <c:v>2.4E-2</c:v>
                </c:pt>
                <c:pt idx="4">
                  <c:v>3.0000000000000001E-3</c:v>
                </c:pt>
                <c:pt idx="5">
                  <c:v>3.0000000000000001E-3</c:v>
                </c:pt>
                <c:pt idx="6">
                  <c:v>5.0000000000000001E-3</c:v>
                </c:pt>
                <c:pt idx="7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FE-D248-9045-703C6E4269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321670208"/>
        <c:axId val="1645503264"/>
      </c:barChart>
      <c:catAx>
        <c:axId val="1321670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Family Blending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5503264"/>
        <c:crosses val="autoZero"/>
        <c:auto val="1"/>
        <c:lblAlgn val="ctr"/>
        <c:lblOffset val="100"/>
        <c:noMultiLvlLbl val="0"/>
      </c:catAx>
      <c:valAx>
        <c:axId val="1645503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</a:t>
                </a:r>
                <a:r>
                  <a:rPr lang="en-GB" baseline="0"/>
                  <a:t> of Population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67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701626054139686"/>
          <c:y val="0.9086221763263197"/>
          <c:w val="0.26466570376927734"/>
          <c:h val="5.53122499031883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'Figure 4.17'!$B$3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effectLst>
                      <a:outerShdw blurRad="50800" dist="50800" dir="5400000" sx="14000" sy="14000" algn="ctr" rotWithShape="0">
                        <a:srgbClr val="000000">
                          <a:alpha val="43137"/>
                        </a:srgb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4.17'!$A$4:$A$14</c:f>
              <c:strCache>
                <c:ptCount val="11"/>
                <c:pt idx="0">
                  <c:v>No children</c:v>
                </c:pt>
                <c:pt idx="1">
                  <c:v>1 child</c:v>
                </c:pt>
                <c:pt idx="2">
                  <c:v>2 children</c:v>
                </c:pt>
                <c:pt idx="3">
                  <c:v>3 children</c:v>
                </c:pt>
                <c:pt idx="4">
                  <c:v>4 children</c:v>
                </c:pt>
                <c:pt idx="5">
                  <c:v>5 children</c:v>
                </c:pt>
                <c:pt idx="6">
                  <c:v>6 children</c:v>
                </c:pt>
                <c:pt idx="7">
                  <c:v>7 children</c:v>
                </c:pt>
                <c:pt idx="8">
                  <c:v>8 children</c:v>
                </c:pt>
                <c:pt idx="9">
                  <c:v>9 children</c:v>
                </c:pt>
                <c:pt idx="10">
                  <c:v>10 children</c:v>
                </c:pt>
              </c:strCache>
            </c:strRef>
          </c:cat>
          <c:val>
            <c:numRef>
              <c:f>'Figure 4.17'!$B$4:$B$14</c:f>
              <c:numCache>
                <c:formatCode>0.0%</c:formatCode>
                <c:ptCount val="11"/>
                <c:pt idx="0">
                  <c:v>0.33600000000000002</c:v>
                </c:pt>
                <c:pt idx="1">
                  <c:v>0.13100000000000001</c:v>
                </c:pt>
                <c:pt idx="2">
                  <c:v>0.28399999999999997</c:v>
                </c:pt>
                <c:pt idx="3">
                  <c:v>0.156</c:v>
                </c:pt>
                <c:pt idx="4">
                  <c:v>0.06</c:v>
                </c:pt>
                <c:pt idx="5">
                  <c:v>1.9E-2</c:v>
                </c:pt>
                <c:pt idx="6">
                  <c:v>8.0000000000000002E-3</c:v>
                </c:pt>
                <c:pt idx="7">
                  <c:v>3.0000000000000001E-3</c:v>
                </c:pt>
                <c:pt idx="8">
                  <c:v>1E-3</c:v>
                </c:pt>
                <c:pt idx="9">
                  <c:v>1E-3</c:v>
                </c:pt>
                <c:pt idx="10">
                  <c:v>4.0000000000000002E-4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7-1544-8E61-6DBC30477EAB}"/>
            </c:ext>
          </c:extLst>
        </c:ser>
        <c:ser>
          <c:idx val="1"/>
          <c:order val="1"/>
          <c:tx>
            <c:strRef>
              <c:f>'Figure 4.17'!$C$3</c:f>
              <c:strCache>
                <c:ptCount val="1"/>
                <c:pt idx="0">
                  <c:v>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6350" cap="sq"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4.17'!$A$4:$A$14</c:f>
              <c:strCache>
                <c:ptCount val="11"/>
                <c:pt idx="0">
                  <c:v>No children</c:v>
                </c:pt>
                <c:pt idx="1">
                  <c:v>1 child</c:v>
                </c:pt>
                <c:pt idx="2">
                  <c:v>2 children</c:v>
                </c:pt>
                <c:pt idx="3">
                  <c:v>3 children</c:v>
                </c:pt>
                <c:pt idx="4">
                  <c:v>4 children</c:v>
                </c:pt>
                <c:pt idx="5">
                  <c:v>5 children</c:v>
                </c:pt>
                <c:pt idx="6">
                  <c:v>6 children</c:v>
                </c:pt>
                <c:pt idx="7">
                  <c:v>7 children</c:v>
                </c:pt>
                <c:pt idx="8">
                  <c:v>8 children</c:v>
                </c:pt>
                <c:pt idx="9">
                  <c:v>9 children</c:v>
                </c:pt>
                <c:pt idx="10">
                  <c:v>10 children</c:v>
                </c:pt>
              </c:strCache>
            </c:strRef>
          </c:cat>
          <c:val>
            <c:numRef>
              <c:f>'Figure 4.17'!$C$4:$C$14</c:f>
              <c:numCache>
                <c:formatCode>0.0%</c:formatCode>
                <c:ptCount val="11"/>
                <c:pt idx="0">
                  <c:v>0.39700000000000002</c:v>
                </c:pt>
                <c:pt idx="1">
                  <c:v>0.124</c:v>
                </c:pt>
                <c:pt idx="2">
                  <c:v>0.17300000000000001</c:v>
                </c:pt>
                <c:pt idx="3">
                  <c:v>0.13100000000000001</c:v>
                </c:pt>
                <c:pt idx="4">
                  <c:v>8.4000000000000005E-2</c:v>
                </c:pt>
                <c:pt idx="5">
                  <c:v>4.4999999999999998E-2</c:v>
                </c:pt>
                <c:pt idx="6">
                  <c:v>2.3E-2</c:v>
                </c:pt>
                <c:pt idx="7">
                  <c:v>1.2E-2</c:v>
                </c:pt>
                <c:pt idx="8">
                  <c:v>6.0000000000000001E-3</c:v>
                </c:pt>
                <c:pt idx="9">
                  <c:v>3.0000000000000001E-3</c:v>
                </c:pt>
                <c:pt idx="10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7-1544-8E61-6DBC30477EA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40520080"/>
        <c:axId val="1340521808"/>
      </c:barChart>
      <c:catAx>
        <c:axId val="1340520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# of Children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0521808"/>
        <c:crosses val="autoZero"/>
        <c:auto val="1"/>
        <c:lblAlgn val="ctr"/>
        <c:lblOffset val="100"/>
        <c:noMultiLvlLbl val="0"/>
      </c:catAx>
      <c:valAx>
        <c:axId val="134052180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</a:t>
                </a:r>
                <a:r>
                  <a:rPr lang="en-GB" baseline="0"/>
                  <a:t> of Populatoin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2.4413145539906103E-2"/>
              <c:y val="0.36427629832787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crossAx val="134052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4.19'!$B$3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4.19'!$A$4:$A$27</c:f>
              <c:strCache>
                <c:ptCount val="24"/>
                <c:pt idx="0">
                  <c:v>Negative income</c:v>
                </c:pt>
                <c:pt idx="1">
                  <c:v>Nil income</c:v>
                </c:pt>
                <c:pt idx="2">
                  <c:v>$1-$149 </c:v>
                </c:pt>
                <c:pt idx="3">
                  <c:v>$150-$299 </c:v>
                </c:pt>
                <c:pt idx="4">
                  <c:v>$300-$399 </c:v>
                </c:pt>
                <c:pt idx="5">
                  <c:v>$400-$499 </c:v>
                </c:pt>
                <c:pt idx="6">
                  <c:v>$500-$649 </c:v>
                </c:pt>
                <c:pt idx="7">
                  <c:v>$650-$799 </c:v>
                </c:pt>
                <c:pt idx="8">
                  <c:v>$800-$999 </c:v>
                </c:pt>
                <c:pt idx="9">
                  <c:v>$1,000-$1,249 </c:v>
                </c:pt>
                <c:pt idx="10">
                  <c:v>$1,250-$1,499</c:v>
                </c:pt>
                <c:pt idx="11">
                  <c:v>$1,500-$1,749 </c:v>
                </c:pt>
                <c:pt idx="12">
                  <c:v>$1,750-$1,999 </c:v>
                </c:pt>
                <c:pt idx="13">
                  <c:v>$2,000-$2,499 </c:v>
                </c:pt>
                <c:pt idx="14">
                  <c:v>$2,500-$2,999 </c:v>
                </c:pt>
                <c:pt idx="15">
                  <c:v>$3,000-$3,499 </c:v>
                </c:pt>
                <c:pt idx="16">
                  <c:v>$3,500-$3,999 </c:v>
                </c:pt>
                <c:pt idx="17">
                  <c:v>$4,000-$4,499 </c:v>
                </c:pt>
                <c:pt idx="18">
                  <c:v>$4,500-$4,999 </c:v>
                </c:pt>
                <c:pt idx="19">
                  <c:v>$5,000-$5,999</c:v>
                </c:pt>
                <c:pt idx="20">
                  <c:v>$6,000-$7,999 </c:v>
                </c:pt>
                <c:pt idx="21">
                  <c:v>$8,000 or more</c:v>
                </c:pt>
                <c:pt idx="22">
                  <c:v>Partial income stated</c:v>
                </c:pt>
                <c:pt idx="23">
                  <c:v>All incomes not stated</c:v>
                </c:pt>
              </c:strCache>
            </c:strRef>
          </c:cat>
          <c:val>
            <c:numRef>
              <c:f>'Figure 4.19'!$B$4:$B$27</c:f>
              <c:numCache>
                <c:formatCode>0.0%</c:formatCode>
                <c:ptCount val="24"/>
                <c:pt idx="0">
                  <c:v>2E-3</c:v>
                </c:pt>
                <c:pt idx="1">
                  <c:v>9.0000000000000011E-3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5.0000000000000001E-3</c:v>
                </c:pt>
                <c:pt idx="5">
                  <c:v>1.4999999999999999E-2</c:v>
                </c:pt>
                <c:pt idx="6">
                  <c:v>1.9E-2</c:v>
                </c:pt>
                <c:pt idx="7">
                  <c:v>4.8000000000000001E-2</c:v>
                </c:pt>
                <c:pt idx="8">
                  <c:v>4.5999999999999999E-2</c:v>
                </c:pt>
                <c:pt idx="9">
                  <c:v>5.7999999999999996E-2</c:v>
                </c:pt>
                <c:pt idx="10">
                  <c:v>6.9000000000000006E-2</c:v>
                </c:pt>
                <c:pt idx="11">
                  <c:v>5.5E-2</c:v>
                </c:pt>
                <c:pt idx="12">
                  <c:v>5.7999999999999996E-2</c:v>
                </c:pt>
                <c:pt idx="13">
                  <c:v>0.129</c:v>
                </c:pt>
                <c:pt idx="14">
                  <c:v>0.1</c:v>
                </c:pt>
                <c:pt idx="15">
                  <c:v>8.4000000000000005E-2</c:v>
                </c:pt>
                <c:pt idx="16">
                  <c:v>5.5999999999999994E-2</c:v>
                </c:pt>
                <c:pt idx="17">
                  <c:v>3.2000000000000001E-2</c:v>
                </c:pt>
                <c:pt idx="18">
                  <c:v>0.05</c:v>
                </c:pt>
                <c:pt idx="19">
                  <c:v>4.2000000000000003E-2</c:v>
                </c:pt>
                <c:pt idx="20">
                  <c:v>3.6000000000000004E-2</c:v>
                </c:pt>
                <c:pt idx="21">
                  <c:v>1.3999999999999999E-2</c:v>
                </c:pt>
                <c:pt idx="22">
                  <c:v>5.2000000000000005E-2</c:v>
                </c:pt>
                <c:pt idx="23">
                  <c:v>1.1000000000000001E-2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4-4C4F-AEA1-53379B1443A3}"/>
            </c:ext>
          </c:extLst>
        </c:ser>
        <c:ser>
          <c:idx val="1"/>
          <c:order val="1"/>
          <c:tx>
            <c:strRef>
              <c:f>'Figure 4.19'!$C$3</c:f>
              <c:strCache>
                <c:ptCount val="1"/>
                <c:pt idx="0">
                  <c:v>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4.19'!$A$4:$A$27</c:f>
              <c:strCache>
                <c:ptCount val="24"/>
                <c:pt idx="0">
                  <c:v>Negative income</c:v>
                </c:pt>
                <c:pt idx="1">
                  <c:v>Nil income</c:v>
                </c:pt>
                <c:pt idx="2">
                  <c:v>$1-$149 </c:v>
                </c:pt>
                <c:pt idx="3">
                  <c:v>$150-$299 </c:v>
                </c:pt>
                <c:pt idx="4">
                  <c:v>$300-$399 </c:v>
                </c:pt>
                <c:pt idx="5">
                  <c:v>$400-$499 </c:v>
                </c:pt>
                <c:pt idx="6">
                  <c:v>$500-$649 </c:v>
                </c:pt>
                <c:pt idx="7">
                  <c:v>$650-$799 </c:v>
                </c:pt>
                <c:pt idx="8">
                  <c:v>$800-$999 </c:v>
                </c:pt>
                <c:pt idx="9">
                  <c:v>$1,000-$1,249 </c:v>
                </c:pt>
                <c:pt idx="10">
                  <c:v>$1,250-$1,499</c:v>
                </c:pt>
                <c:pt idx="11">
                  <c:v>$1,500-$1,749 </c:v>
                </c:pt>
                <c:pt idx="12">
                  <c:v>$1,750-$1,999 </c:v>
                </c:pt>
                <c:pt idx="13">
                  <c:v>$2,000-$2,499 </c:v>
                </c:pt>
                <c:pt idx="14">
                  <c:v>$2,500-$2,999 </c:v>
                </c:pt>
                <c:pt idx="15">
                  <c:v>$3,000-$3,499 </c:v>
                </c:pt>
                <c:pt idx="16">
                  <c:v>$3,500-$3,999 </c:v>
                </c:pt>
                <c:pt idx="17">
                  <c:v>$4,000-$4,499 </c:v>
                </c:pt>
                <c:pt idx="18">
                  <c:v>$4,500-$4,999 </c:v>
                </c:pt>
                <c:pt idx="19">
                  <c:v>$5,000-$5,999</c:v>
                </c:pt>
                <c:pt idx="20">
                  <c:v>$6,000-$7,999 </c:v>
                </c:pt>
                <c:pt idx="21">
                  <c:v>$8,000 or more</c:v>
                </c:pt>
                <c:pt idx="22">
                  <c:v>Partial income stated</c:v>
                </c:pt>
                <c:pt idx="23">
                  <c:v>All incomes not stated</c:v>
                </c:pt>
              </c:strCache>
            </c:strRef>
          </c:cat>
          <c:val>
            <c:numRef>
              <c:f>'Figure 4.19'!$C$4:$C$27</c:f>
              <c:numCache>
                <c:formatCode>0.0%</c:formatCode>
                <c:ptCount val="24"/>
                <c:pt idx="0">
                  <c:v>3.0000000000000001E-3</c:v>
                </c:pt>
                <c:pt idx="1">
                  <c:v>6.9999999999999993E-3</c:v>
                </c:pt>
                <c:pt idx="2">
                  <c:v>3.0000000000000001E-3</c:v>
                </c:pt>
                <c:pt idx="3">
                  <c:v>5.0000000000000001E-3</c:v>
                </c:pt>
                <c:pt idx="4">
                  <c:v>6.9999999999999993E-3</c:v>
                </c:pt>
                <c:pt idx="5">
                  <c:v>1.3000000000000001E-2</c:v>
                </c:pt>
                <c:pt idx="6">
                  <c:v>2.2000000000000002E-2</c:v>
                </c:pt>
                <c:pt idx="7">
                  <c:v>3.5000000000000003E-2</c:v>
                </c:pt>
                <c:pt idx="8">
                  <c:v>4.4000000000000004E-2</c:v>
                </c:pt>
                <c:pt idx="9">
                  <c:v>5.9000000000000004E-2</c:v>
                </c:pt>
                <c:pt idx="10">
                  <c:v>7.9000000000000001E-2</c:v>
                </c:pt>
                <c:pt idx="11">
                  <c:v>7.0000000000000007E-2</c:v>
                </c:pt>
                <c:pt idx="12">
                  <c:v>7.0999999999999994E-2</c:v>
                </c:pt>
                <c:pt idx="13">
                  <c:v>0.14899999999999999</c:v>
                </c:pt>
                <c:pt idx="14">
                  <c:v>0.109</c:v>
                </c:pt>
                <c:pt idx="15">
                  <c:v>7.8E-2</c:v>
                </c:pt>
                <c:pt idx="16">
                  <c:v>5.2000000000000005E-2</c:v>
                </c:pt>
                <c:pt idx="17">
                  <c:v>3.1E-2</c:v>
                </c:pt>
                <c:pt idx="18">
                  <c:v>3.2000000000000001E-2</c:v>
                </c:pt>
                <c:pt idx="19">
                  <c:v>2.6000000000000002E-2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7.9000000000000001E-2</c:v>
                </c:pt>
                <c:pt idx="23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74-4C4F-AEA1-53379B1443A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420496832"/>
        <c:axId val="1420349248"/>
      </c:barChart>
      <c:catAx>
        <c:axId val="14204968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Family</a:t>
                </a:r>
                <a:r>
                  <a:rPr lang="en-GB" baseline="0"/>
                  <a:t> Income (Weekly)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0349248"/>
        <c:crosses val="autoZero"/>
        <c:auto val="1"/>
        <c:lblAlgn val="ctr"/>
        <c:lblOffset val="100"/>
        <c:noMultiLvlLbl val="0"/>
      </c:catAx>
      <c:valAx>
        <c:axId val="1420349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of Populatoin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049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8720997587508519"/>
          <c:y val="0.93927174596133234"/>
          <c:w val="0.18079427622072705"/>
          <c:h val="3.96014934752874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4.21'!$B$3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4.21'!$A$4:$A$11</c:f>
              <c:strCache>
                <c:ptCount val="8"/>
                <c:pt idx="0">
                  <c:v>Real estate agent</c:v>
                </c:pt>
                <c:pt idx="1">
                  <c:v>State or territory housing authority</c:v>
                </c:pt>
                <c:pt idx="2">
                  <c:v>Community housing provider</c:v>
                </c:pt>
                <c:pt idx="3">
                  <c:v>Person not in the same household - parent/other relative</c:v>
                </c:pt>
                <c:pt idx="4">
                  <c:v>Person not in the same household - other person</c:v>
                </c:pt>
                <c:pt idx="5">
                  <c:v>Owner/Manager of a residential park (including caravan parks and manufactured home estates)</c:v>
                </c:pt>
                <c:pt idx="6">
                  <c:v>Employer - Government (includes Defence Housing Australia)</c:v>
                </c:pt>
                <c:pt idx="7">
                  <c:v>Employer - other employer</c:v>
                </c:pt>
              </c:strCache>
            </c:strRef>
          </c:cat>
          <c:val>
            <c:numRef>
              <c:f>'Figure 4.21'!$B$4:$B$11</c:f>
              <c:numCache>
                <c:formatCode>0.0%</c:formatCode>
                <c:ptCount val="8"/>
                <c:pt idx="0">
                  <c:v>0.18600000000000003</c:v>
                </c:pt>
                <c:pt idx="1">
                  <c:v>2.3E-2</c:v>
                </c:pt>
                <c:pt idx="2">
                  <c:v>6.0000000000000001E-3</c:v>
                </c:pt>
                <c:pt idx="3">
                  <c:v>1.8000000000000002E-2</c:v>
                </c:pt>
                <c:pt idx="4">
                  <c:v>3.5000000000000003E-2</c:v>
                </c:pt>
                <c:pt idx="5">
                  <c:v>3.0000000000000001E-3</c:v>
                </c:pt>
                <c:pt idx="6">
                  <c:v>3.0000000000000001E-3</c:v>
                </c:pt>
                <c:pt idx="7">
                  <c:v>9.0000000000000011E-3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77-EE43-991D-678C5DA79AB7}"/>
            </c:ext>
          </c:extLst>
        </c:ser>
        <c:ser>
          <c:idx val="1"/>
          <c:order val="1"/>
          <c:tx>
            <c:strRef>
              <c:f>'Figure 4.21'!$C$3</c:f>
              <c:strCache>
                <c:ptCount val="1"/>
                <c:pt idx="0">
                  <c:v>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4.21'!$A$4:$A$11</c:f>
              <c:strCache>
                <c:ptCount val="8"/>
                <c:pt idx="0">
                  <c:v>Real estate agent</c:v>
                </c:pt>
                <c:pt idx="1">
                  <c:v>State or territory housing authority</c:v>
                </c:pt>
                <c:pt idx="2">
                  <c:v>Community housing provider</c:v>
                </c:pt>
                <c:pt idx="3">
                  <c:v>Person not in the same household - parent/other relative</c:v>
                </c:pt>
                <c:pt idx="4">
                  <c:v>Person not in the same household - other person</c:v>
                </c:pt>
                <c:pt idx="5">
                  <c:v>Owner/Manager of a residential park (including caravan parks and manufactured home estates)</c:v>
                </c:pt>
                <c:pt idx="6">
                  <c:v>Employer - Government (includes Defence Housing Australia)</c:v>
                </c:pt>
                <c:pt idx="7">
                  <c:v>Employer - other employer</c:v>
                </c:pt>
              </c:strCache>
            </c:strRef>
          </c:cat>
          <c:val>
            <c:numRef>
              <c:f>'Figure 4.21'!$C$4:$C$11</c:f>
              <c:numCache>
                <c:formatCode>0.0%</c:formatCode>
                <c:ptCount val="8"/>
                <c:pt idx="0">
                  <c:v>0.442</c:v>
                </c:pt>
                <c:pt idx="1">
                  <c:v>3.9E-2</c:v>
                </c:pt>
                <c:pt idx="2">
                  <c:v>8.0000000000000002E-3</c:v>
                </c:pt>
                <c:pt idx="3">
                  <c:v>1.9E-2</c:v>
                </c:pt>
                <c:pt idx="4">
                  <c:v>5.5999999999999994E-2</c:v>
                </c:pt>
                <c:pt idx="5">
                  <c:v>5.0000000000000001E-3</c:v>
                </c:pt>
                <c:pt idx="6">
                  <c:v>4.0000000000000001E-3</c:v>
                </c:pt>
                <c:pt idx="7">
                  <c:v>2.2000000000000002E-2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77-EE43-991D-678C5DA79AB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68647024"/>
        <c:axId val="1368958768"/>
      </c:barChart>
      <c:catAx>
        <c:axId val="1368647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Landlord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8958768"/>
        <c:crosses val="autoZero"/>
        <c:auto val="1"/>
        <c:lblAlgn val="ctr"/>
        <c:lblOffset val="100"/>
        <c:noMultiLvlLbl val="0"/>
      </c:catAx>
      <c:valAx>
        <c:axId val="136895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of Populatoion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864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396063574093148"/>
          <c:y val="0.92723690360622713"/>
          <c:w val="0.16529380612345851"/>
          <c:h val="3.8516521051306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4.22'!$B$3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4.22'!$A$4:$A$11</c:f>
              <c:strCache>
                <c:ptCount val="8"/>
                <c:pt idx="0">
                  <c:v>Owned outright</c:v>
                </c:pt>
                <c:pt idx="1">
                  <c:v>Owned with a mortgage</c:v>
                </c:pt>
                <c:pt idx="2">
                  <c:v>Rented: Real estate agent</c:v>
                </c:pt>
                <c:pt idx="3">
                  <c:v>Rented: Person not in same household</c:v>
                </c:pt>
                <c:pt idx="4">
                  <c:v>Rented: State or territory housing authority</c:v>
                </c:pt>
                <c:pt idx="5">
                  <c:v>Rented: Other landlord type</c:v>
                </c:pt>
                <c:pt idx="6">
                  <c:v>Rented: Landlord type not stated</c:v>
                </c:pt>
                <c:pt idx="7">
                  <c:v>Rented: Community housing provider</c:v>
                </c:pt>
              </c:strCache>
            </c:strRef>
          </c:cat>
          <c:val>
            <c:numRef>
              <c:f>'Figure 4.22'!$B$4:$B$11</c:f>
              <c:numCache>
                <c:formatCode>0.0%</c:formatCode>
                <c:ptCount val="8"/>
                <c:pt idx="0">
                  <c:v>0.245</c:v>
                </c:pt>
                <c:pt idx="1">
                  <c:v>0.38799999999999996</c:v>
                </c:pt>
                <c:pt idx="2">
                  <c:v>0.18600000000000003</c:v>
                </c:pt>
                <c:pt idx="3">
                  <c:v>4.8000000000000001E-2</c:v>
                </c:pt>
                <c:pt idx="4">
                  <c:v>2.3E-2</c:v>
                </c:pt>
                <c:pt idx="5">
                  <c:v>1.3000000000000001E-2</c:v>
                </c:pt>
                <c:pt idx="6">
                  <c:v>1E-3</c:v>
                </c:pt>
                <c:pt idx="7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98-C740-BCD1-C61D1371EBBA}"/>
            </c:ext>
          </c:extLst>
        </c:ser>
        <c:ser>
          <c:idx val="1"/>
          <c:order val="1"/>
          <c:tx>
            <c:strRef>
              <c:f>'Figure 4.22'!$C$3</c:f>
              <c:strCache>
                <c:ptCount val="1"/>
                <c:pt idx="0">
                  <c:v>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4.22'!$A$4:$A$11</c:f>
              <c:strCache>
                <c:ptCount val="8"/>
                <c:pt idx="0">
                  <c:v>Owned outright</c:v>
                </c:pt>
                <c:pt idx="1">
                  <c:v>Owned with a mortgage</c:v>
                </c:pt>
                <c:pt idx="2">
                  <c:v>Rented: Real estate agent</c:v>
                </c:pt>
                <c:pt idx="3">
                  <c:v>Rented: Person not in same household</c:v>
                </c:pt>
                <c:pt idx="4">
                  <c:v>Rented: State or territory housing authority</c:v>
                </c:pt>
                <c:pt idx="5">
                  <c:v>Rented: Other landlord type</c:v>
                </c:pt>
                <c:pt idx="6">
                  <c:v>Rented: Landlord type not stated</c:v>
                </c:pt>
                <c:pt idx="7">
                  <c:v>Rented: Community housing provider</c:v>
                </c:pt>
              </c:strCache>
            </c:strRef>
          </c:cat>
          <c:val>
            <c:numRef>
              <c:f>'Figure 4.22'!$C$4:$C$11</c:f>
              <c:numCache>
                <c:formatCode>0.0%</c:formatCode>
                <c:ptCount val="8"/>
                <c:pt idx="0">
                  <c:v>7.6999999999999999E-2</c:v>
                </c:pt>
                <c:pt idx="1">
                  <c:v>0.307</c:v>
                </c:pt>
                <c:pt idx="2">
                  <c:v>0.46</c:v>
                </c:pt>
                <c:pt idx="3">
                  <c:v>7.4999999999999997E-2</c:v>
                </c:pt>
                <c:pt idx="4">
                  <c:v>0.04</c:v>
                </c:pt>
                <c:pt idx="5">
                  <c:v>0.03</c:v>
                </c:pt>
                <c:pt idx="6">
                  <c:v>3.0000000000000001E-3</c:v>
                </c:pt>
                <c:pt idx="7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98-C740-BCD1-C61D1371EB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37306992"/>
        <c:axId val="1337392416"/>
      </c:barChart>
      <c:catAx>
        <c:axId val="1337306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/>
                  <a:t>Tenure &amp;</a:t>
                </a:r>
                <a:r>
                  <a:rPr lang="en-GB" b="1" baseline="0"/>
                  <a:t> </a:t>
                </a:r>
                <a:r>
                  <a:rPr lang="en-GB" b="1"/>
                  <a:t> Landlord Type</a:t>
                </a:r>
              </a:p>
            </c:rich>
          </c:tx>
          <c:layout>
            <c:manualLayout>
              <c:xMode val="edge"/>
              <c:yMode val="edge"/>
              <c:x val="0.39556622088905552"/>
              <c:y val="0.875504983842337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7392416"/>
        <c:crosses val="autoZero"/>
        <c:auto val="1"/>
        <c:lblAlgn val="ctr"/>
        <c:lblOffset val="100"/>
        <c:noMultiLvlLbl val="0"/>
      </c:catAx>
      <c:valAx>
        <c:axId val="133739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/>
                  <a:t>%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7306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5.2'!$B$3</c:f>
              <c:strCache>
                <c:ptCount val="1"/>
                <c:pt idx="0">
                  <c:v>Western Sydney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5.2'!$A$4:$A$10</c:f>
              <c:strCache>
                <c:ptCount val="7"/>
                <c:pt idx="0">
                  <c:v> Year 12 or equivalent</c:v>
                </c:pt>
                <c:pt idx="1">
                  <c:v> Year 11 or equivalent</c:v>
                </c:pt>
                <c:pt idx="2">
                  <c:v> Year 10 or equivalent</c:v>
                </c:pt>
                <c:pt idx="3">
                  <c:v> Year 9 or equivalent</c:v>
                </c:pt>
                <c:pt idx="4">
                  <c:v> Year 8 or below</c:v>
                </c:pt>
                <c:pt idx="5">
                  <c:v> Did not go to school</c:v>
                </c:pt>
                <c:pt idx="6">
                  <c:v> Not stated</c:v>
                </c:pt>
              </c:strCache>
            </c:strRef>
          </c:cat>
          <c:val>
            <c:numRef>
              <c:f>'Figure 5.2'!$B$4:$B$10</c:f>
              <c:numCache>
                <c:formatCode>0.0%</c:formatCode>
                <c:ptCount val="7"/>
                <c:pt idx="0">
                  <c:v>0.60499999999999998</c:v>
                </c:pt>
                <c:pt idx="1">
                  <c:v>0.115</c:v>
                </c:pt>
                <c:pt idx="2">
                  <c:v>0.16699999999999998</c:v>
                </c:pt>
                <c:pt idx="3">
                  <c:v>4.9000000000000002E-2</c:v>
                </c:pt>
                <c:pt idx="4">
                  <c:v>3.2000000000000001E-2</c:v>
                </c:pt>
                <c:pt idx="5">
                  <c:v>1.4999999999999999E-2</c:v>
                </c:pt>
                <c:pt idx="6">
                  <c:v>1.7000000000000001E-2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EB-9949-94A0-9F975F5E393A}"/>
            </c:ext>
          </c:extLst>
        </c:ser>
        <c:ser>
          <c:idx val="1"/>
          <c:order val="1"/>
          <c:tx>
            <c:strRef>
              <c:f>'Figure 5.2'!$C$3</c:f>
              <c:strCache>
                <c:ptCount val="1"/>
                <c:pt idx="0">
                  <c:v>Rest of Sydney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5.2'!$A$4:$A$10</c:f>
              <c:strCache>
                <c:ptCount val="7"/>
                <c:pt idx="0">
                  <c:v> Year 12 or equivalent</c:v>
                </c:pt>
                <c:pt idx="1">
                  <c:v> Year 11 or equivalent</c:v>
                </c:pt>
                <c:pt idx="2">
                  <c:v> Year 10 or equivalent</c:v>
                </c:pt>
                <c:pt idx="3">
                  <c:v> Year 9 or equivalent</c:v>
                </c:pt>
                <c:pt idx="4">
                  <c:v> Year 8 or below</c:v>
                </c:pt>
                <c:pt idx="5">
                  <c:v> Did not go to school</c:v>
                </c:pt>
                <c:pt idx="6">
                  <c:v> Not stated</c:v>
                </c:pt>
              </c:strCache>
            </c:strRef>
          </c:cat>
          <c:val>
            <c:numRef>
              <c:f>'Figure 5.2'!$C$4:$C$10</c:f>
              <c:numCache>
                <c:formatCode>0.0%</c:formatCode>
                <c:ptCount val="7"/>
                <c:pt idx="0">
                  <c:v>0.65799999999999992</c:v>
                </c:pt>
                <c:pt idx="1">
                  <c:v>0.1</c:v>
                </c:pt>
                <c:pt idx="2">
                  <c:v>0.154</c:v>
                </c:pt>
                <c:pt idx="3">
                  <c:v>4.0999999999999995E-2</c:v>
                </c:pt>
                <c:pt idx="4">
                  <c:v>2.5000000000000001E-2</c:v>
                </c:pt>
                <c:pt idx="5">
                  <c:v>6.9999999999999993E-3</c:v>
                </c:pt>
                <c:pt idx="6">
                  <c:v>1.6E-2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EB-9949-94A0-9F975F5E393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74278848"/>
        <c:axId val="1374133744"/>
      </c:barChart>
      <c:catAx>
        <c:axId val="1674278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/>
                  <a:t>Highest</a:t>
                </a:r>
                <a:r>
                  <a:rPr lang="en-GB" b="1" baseline="0"/>
                  <a:t> Year</a:t>
                </a:r>
                <a:r>
                  <a:rPr lang="en-GB" b="1"/>
                  <a:t> Completed</a:t>
                </a:r>
              </a:p>
            </c:rich>
          </c:tx>
          <c:layout>
            <c:manualLayout>
              <c:xMode val="edge"/>
              <c:yMode val="edge"/>
              <c:x val="0.38454787100657001"/>
              <c:y val="0.854475420302191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133744"/>
        <c:crosses val="autoZero"/>
        <c:auto val="1"/>
        <c:lblAlgn val="ctr"/>
        <c:lblOffset val="100"/>
        <c:noMultiLvlLbl val="0"/>
      </c:catAx>
      <c:valAx>
        <c:axId val="137413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/>
                  <a:t>% of</a:t>
                </a:r>
                <a:r>
                  <a:rPr lang="en-GB" b="1" baseline="0"/>
                  <a:t> Population</a:t>
                </a:r>
                <a:endParaRPr lang="en-GB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427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5.3'!$B$3</c:f>
              <c:strCache>
                <c:ptCount val="1"/>
                <c:pt idx="0">
                  <c:v>Western Sydney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5.3'!$A$4:$A$10</c:f>
              <c:strCache>
                <c:ptCount val="7"/>
                <c:pt idx="0">
                  <c:v> Postgraduate Degree Level</c:v>
                </c:pt>
                <c:pt idx="1">
                  <c:v> Graduate Diploma and Graduate Certificate Level</c:v>
                </c:pt>
                <c:pt idx="2">
                  <c:v> Bachelor Degree Level</c:v>
                </c:pt>
                <c:pt idx="3">
                  <c:v> Advanced Diploma and Diploma Level</c:v>
                </c:pt>
                <c:pt idx="4">
                  <c:v> Certificate Level</c:v>
                </c:pt>
                <c:pt idx="5">
                  <c:v> Level of education inadequately described</c:v>
                </c:pt>
                <c:pt idx="6">
                  <c:v> Level of education not stated</c:v>
                </c:pt>
              </c:strCache>
            </c:strRef>
          </c:cat>
          <c:val>
            <c:numRef>
              <c:f>'Figure 5.3'!$B$4:$B$10</c:f>
              <c:numCache>
                <c:formatCode>0.0%</c:formatCode>
                <c:ptCount val="7"/>
                <c:pt idx="0">
                  <c:v>3.5000000000000003E-2</c:v>
                </c:pt>
                <c:pt idx="1">
                  <c:v>2.1000000000000001E-2</c:v>
                </c:pt>
                <c:pt idx="2">
                  <c:v>0.16699999999999998</c:v>
                </c:pt>
                <c:pt idx="3">
                  <c:v>0.21899999999999997</c:v>
                </c:pt>
                <c:pt idx="4">
                  <c:v>0.46500000000000002</c:v>
                </c:pt>
                <c:pt idx="5">
                  <c:v>1.4999999999999999E-2</c:v>
                </c:pt>
                <c:pt idx="6">
                  <c:v>7.8E-2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F4-3A4B-B83F-841782AB2D12}"/>
            </c:ext>
          </c:extLst>
        </c:ser>
        <c:ser>
          <c:idx val="1"/>
          <c:order val="1"/>
          <c:tx>
            <c:strRef>
              <c:f>'Figure 5.3'!$C$3</c:f>
              <c:strCache>
                <c:ptCount val="1"/>
                <c:pt idx="0">
                  <c:v>Rest of Sydney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5.3'!$A$4:$A$10</c:f>
              <c:strCache>
                <c:ptCount val="7"/>
                <c:pt idx="0">
                  <c:v> Postgraduate Degree Level</c:v>
                </c:pt>
                <c:pt idx="1">
                  <c:v> Graduate Diploma and Graduate Certificate Level</c:v>
                </c:pt>
                <c:pt idx="2">
                  <c:v> Bachelor Degree Level</c:v>
                </c:pt>
                <c:pt idx="3">
                  <c:v> Advanced Diploma and Diploma Level</c:v>
                </c:pt>
                <c:pt idx="4">
                  <c:v> Certificate Level</c:v>
                </c:pt>
                <c:pt idx="5">
                  <c:v> Level of education inadequately described</c:v>
                </c:pt>
                <c:pt idx="6">
                  <c:v> Level of education not stated</c:v>
                </c:pt>
              </c:strCache>
            </c:strRef>
          </c:cat>
          <c:val>
            <c:numRef>
              <c:f>'Figure 5.3'!$C$4:$C$10</c:f>
              <c:numCache>
                <c:formatCode>0.0%</c:formatCode>
                <c:ptCount val="7"/>
                <c:pt idx="0">
                  <c:v>7.4999999999999997E-2</c:v>
                </c:pt>
                <c:pt idx="1">
                  <c:v>2.8999999999999998E-2</c:v>
                </c:pt>
                <c:pt idx="2">
                  <c:v>0.26600000000000001</c:v>
                </c:pt>
                <c:pt idx="3">
                  <c:v>0.19399999999999998</c:v>
                </c:pt>
                <c:pt idx="4">
                  <c:v>0.375</c:v>
                </c:pt>
                <c:pt idx="5">
                  <c:v>1.3999999999999999E-2</c:v>
                </c:pt>
                <c:pt idx="6">
                  <c:v>4.5999999999999999E-2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F4-3A4B-B83F-841782AB2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9548160"/>
        <c:axId val="1769549888"/>
      </c:barChart>
      <c:catAx>
        <c:axId val="17695481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/>
                  <a:t>Level</a:t>
                </a:r>
                <a:r>
                  <a:rPr lang="en-GB" b="1" baseline="0"/>
                  <a:t> of Education</a:t>
                </a:r>
                <a:endParaRPr lang="en-GB" b="1"/>
              </a:p>
            </c:rich>
          </c:tx>
          <c:layout>
            <c:manualLayout>
              <c:xMode val="edge"/>
              <c:yMode val="edge"/>
              <c:x val="0.4314862086282536"/>
              <c:y val="0.866032596989206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9549888"/>
        <c:crosses val="autoZero"/>
        <c:auto val="1"/>
        <c:lblAlgn val="ctr"/>
        <c:lblOffset val="100"/>
        <c:noMultiLvlLbl val="0"/>
      </c:catAx>
      <c:valAx>
        <c:axId val="176954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/>
                  <a:t>%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954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5.4'!$B$3</c:f>
              <c:strCache>
                <c:ptCount val="1"/>
                <c:pt idx="0">
                  <c:v>Western Sydney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5.4'!$A$4:$A$17</c:f>
              <c:strCache>
                <c:ptCount val="14"/>
                <c:pt idx="0">
                  <c:v> Natural and Physical Sciences</c:v>
                </c:pt>
                <c:pt idx="1">
                  <c:v> Information Technology</c:v>
                </c:pt>
                <c:pt idx="2">
                  <c:v> Engineering and Related Technologies</c:v>
                </c:pt>
                <c:pt idx="3">
                  <c:v> Architecture and Building</c:v>
                </c:pt>
                <c:pt idx="4">
                  <c:v> Agriculture, Environmental and Related Studies</c:v>
                </c:pt>
                <c:pt idx="5">
                  <c:v> Health</c:v>
                </c:pt>
                <c:pt idx="6">
                  <c:v> Education</c:v>
                </c:pt>
                <c:pt idx="7">
                  <c:v> Management and Commerce</c:v>
                </c:pt>
                <c:pt idx="8">
                  <c:v> Society and Culture</c:v>
                </c:pt>
                <c:pt idx="9">
                  <c:v> Creative Arts</c:v>
                </c:pt>
                <c:pt idx="10">
                  <c:v> Food, Hospitality and Personal Services</c:v>
                </c:pt>
                <c:pt idx="11">
                  <c:v> Mixed Field Programmes</c:v>
                </c:pt>
                <c:pt idx="12">
                  <c:v> Field of study inadequately described</c:v>
                </c:pt>
                <c:pt idx="13">
                  <c:v> Field of study not stated</c:v>
                </c:pt>
              </c:strCache>
            </c:strRef>
          </c:cat>
          <c:val>
            <c:numRef>
              <c:f>'Figure 5.4'!$B$4:$B$17</c:f>
              <c:numCache>
                <c:formatCode>0.0%</c:formatCode>
                <c:ptCount val="14"/>
                <c:pt idx="0">
                  <c:v>1.6E-2</c:v>
                </c:pt>
                <c:pt idx="1">
                  <c:v>3.1E-2</c:v>
                </c:pt>
                <c:pt idx="2">
                  <c:v>0.10400000000000001</c:v>
                </c:pt>
                <c:pt idx="3">
                  <c:v>6.3E-2</c:v>
                </c:pt>
                <c:pt idx="4">
                  <c:v>8.0000000000000002E-3</c:v>
                </c:pt>
                <c:pt idx="5">
                  <c:v>9.8000000000000004E-2</c:v>
                </c:pt>
                <c:pt idx="6">
                  <c:v>6.2E-2</c:v>
                </c:pt>
                <c:pt idx="7">
                  <c:v>0.25800000000000001</c:v>
                </c:pt>
                <c:pt idx="8">
                  <c:v>0.17100000000000001</c:v>
                </c:pt>
                <c:pt idx="9">
                  <c:v>2.7000000000000003E-2</c:v>
                </c:pt>
                <c:pt idx="10">
                  <c:v>5.5999999999999994E-2</c:v>
                </c:pt>
                <c:pt idx="11">
                  <c:v>3.0000000000000001E-3</c:v>
                </c:pt>
                <c:pt idx="12">
                  <c:v>1.8000000000000002E-2</c:v>
                </c:pt>
                <c:pt idx="13">
                  <c:v>8.6999999999999994E-2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A-F445-AF13-FD3B5711F4FA}"/>
            </c:ext>
          </c:extLst>
        </c:ser>
        <c:ser>
          <c:idx val="1"/>
          <c:order val="1"/>
          <c:tx>
            <c:strRef>
              <c:f>'Figure 5.4'!$C$3</c:f>
              <c:strCache>
                <c:ptCount val="1"/>
                <c:pt idx="0">
                  <c:v>Rest of Sydney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5.4'!$A$4:$A$17</c:f>
              <c:strCache>
                <c:ptCount val="14"/>
                <c:pt idx="0">
                  <c:v> Natural and Physical Sciences</c:v>
                </c:pt>
                <c:pt idx="1">
                  <c:v> Information Technology</c:v>
                </c:pt>
                <c:pt idx="2">
                  <c:v> Engineering and Related Technologies</c:v>
                </c:pt>
                <c:pt idx="3">
                  <c:v> Architecture and Building</c:v>
                </c:pt>
                <c:pt idx="4">
                  <c:v> Agriculture, Environmental and Related Studies</c:v>
                </c:pt>
                <c:pt idx="5">
                  <c:v> Health</c:v>
                </c:pt>
                <c:pt idx="6">
                  <c:v> Education</c:v>
                </c:pt>
                <c:pt idx="7">
                  <c:v> Management and Commerce</c:v>
                </c:pt>
                <c:pt idx="8">
                  <c:v> Society and Culture</c:v>
                </c:pt>
                <c:pt idx="9">
                  <c:v> Creative Arts</c:v>
                </c:pt>
                <c:pt idx="10">
                  <c:v> Food, Hospitality and Personal Services</c:v>
                </c:pt>
                <c:pt idx="11">
                  <c:v> Mixed Field Programmes</c:v>
                </c:pt>
                <c:pt idx="12">
                  <c:v> Field of study inadequately described</c:v>
                </c:pt>
                <c:pt idx="13">
                  <c:v> Field of study not stated</c:v>
                </c:pt>
              </c:strCache>
            </c:strRef>
          </c:cat>
          <c:val>
            <c:numRef>
              <c:f>'Figure 5.4'!$C$4:$C$17</c:f>
              <c:numCache>
                <c:formatCode>0.0%</c:formatCode>
                <c:ptCount val="14"/>
                <c:pt idx="0">
                  <c:v>2.2000000000000002E-2</c:v>
                </c:pt>
                <c:pt idx="1">
                  <c:v>3.1E-2</c:v>
                </c:pt>
                <c:pt idx="2">
                  <c:v>8.5000000000000006E-2</c:v>
                </c:pt>
                <c:pt idx="3">
                  <c:v>7.4999999999999997E-2</c:v>
                </c:pt>
                <c:pt idx="4">
                  <c:v>1.1000000000000001E-2</c:v>
                </c:pt>
                <c:pt idx="5">
                  <c:v>9.6000000000000002E-2</c:v>
                </c:pt>
                <c:pt idx="6">
                  <c:v>4.9000000000000002E-2</c:v>
                </c:pt>
                <c:pt idx="7">
                  <c:v>0.25900000000000001</c:v>
                </c:pt>
                <c:pt idx="8">
                  <c:v>0.16699999999999998</c:v>
                </c:pt>
                <c:pt idx="9">
                  <c:v>7.6999999999999999E-2</c:v>
                </c:pt>
                <c:pt idx="10">
                  <c:v>0.06</c:v>
                </c:pt>
                <c:pt idx="11">
                  <c:v>0</c:v>
                </c:pt>
                <c:pt idx="12">
                  <c:v>1.4999999999999999E-2</c:v>
                </c:pt>
                <c:pt idx="13">
                  <c:v>5.2999999999999999E-2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3A-F445-AF13-FD3B5711F4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666485584"/>
        <c:axId val="1767214912"/>
      </c:barChart>
      <c:catAx>
        <c:axId val="16664855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Field of Study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214912"/>
        <c:crosses val="autoZero"/>
        <c:auto val="1"/>
        <c:lblAlgn val="ctr"/>
        <c:lblOffset val="100"/>
        <c:noMultiLvlLbl val="0"/>
      </c:catAx>
      <c:valAx>
        <c:axId val="1767214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648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614795516208513"/>
          <c:y val="0.91517955337550005"/>
          <c:w val="0.3365555122258822"/>
          <c:h val="5.53122499031883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'Figure 4.2 - 4.3'!$B$3</c:f>
              <c:strCache>
                <c:ptCount val="1"/>
                <c:pt idx="0">
                  <c:v>% Pasifika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2FE-BA48-9598-5B9FED70B7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2FE-BA48-9598-5B9FED70B7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1DD-724C-A81B-E0DD7834108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F9AC91AD-2D61-A44C-AF8B-7F68F28D75D2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2FE-BA48-9598-5B9FED70B72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D9A68408-1EEA-4D41-9FD4-E420CBFE766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2FE-BA48-9598-5B9FED70B72A}"/>
                </c:ext>
              </c:extLst>
            </c:dLbl>
            <c:dLbl>
              <c:idx val="2"/>
              <c:layout>
                <c:manualLayout>
                  <c:x val="-2.6158396867058332E-2"/>
                  <c:y val="7.5596345911306553E-2"/>
                </c:manualLayout>
              </c:layout>
              <c:tx>
                <c:rich>
                  <a:bodyPr/>
                  <a:lstStyle/>
                  <a:p>
                    <a:fld id="{2E162CAE-4581-4C4E-9C10-74E6AE51010A}" type="VALUE">
                      <a:rPr lang="en-US"/>
                      <a:pPr/>
                      <a:t>[VALUE]</a:t>
                    </a:fld>
                    <a:endParaRPr lang="en-GB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11DD-724C-A81B-E0DD78341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4.2 - 4.3'!$A$4:$A$6</c:f>
              <c:strCache>
                <c:ptCount val="3"/>
                <c:pt idx="0">
                  <c:v>Australian citizen</c:v>
                </c:pt>
                <c:pt idx="1">
                  <c:v>Not Australian</c:v>
                </c:pt>
                <c:pt idx="2">
                  <c:v>Not stated</c:v>
                </c:pt>
              </c:strCache>
            </c:strRef>
          </c:cat>
          <c:val>
            <c:numRef>
              <c:f>'Figure 4.2 - 4.3'!$B$4:$B$6</c:f>
              <c:numCache>
                <c:formatCode>0.00%</c:formatCode>
                <c:ptCount val="3"/>
                <c:pt idx="0" formatCode="0%">
                  <c:v>0.55000000000000004</c:v>
                </c:pt>
                <c:pt idx="1">
                  <c:v>0.44400000000000001</c:v>
                </c:pt>
                <c:pt idx="2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F0-7B40-98AE-E5AF280E277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5.5'!$B$3</c:f>
              <c:strCache>
                <c:ptCount val="1"/>
                <c:pt idx="0">
                  <c:v>Western Sydney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5.5'!$A$4:$A$22</c:f>
              <c:strCache>
                <c:ptCount val="19"/>
                <c:pt idx="0">
                  <c:v> Agriculture, Forestry and Fishing</c:v>
                </c:pt>
                <c:pt idx="1">
                  <c:v> Mining</c:v>
                </c:pt>
                <c:pt idx="2">
                  <c:v> Manufacturing</c:v>
                </c:pt>
                <c:pt idx="3">
                  <c:v> Electricity, Gas, Water and Waste Services</c:v>
                </c:pt>
                <c:pt idx="4">
                  <c:v> Construction</c:v>
                </c:pt>
                <c:pt idx="5">
                  <c:v> Wholesale Trade</c:v>
                </c:pt>
                <c:pt idx="6">
                  <c:v> Retail Trade</c:v>
                </c:pt>
                <c:pt idx="7">
                  <c:v> Accommodation and Food Services</c:v>
                </c:pt>
                <c:pt idx="8">
                  <c:v> Transport, Postal and Warehousing</c:v>
                </c:pt>
                <c:pt idx="9">
                  <c:v> Information Media and telecommunications</c:v>
                </c:pt>
                <c:pt idx="10">
                  <c:v> Financial and Insurance Services</c:v>
                </c:pt>
                <c:pt idx="11">
                  <c:v> Rental, Hiring and Real Estate Services</c:v>
                </c:pt>
                <c:pt idx="12">
                  <c:v> Professional, Scientific and Technical Services</c:v>
                </c:pt>
                <c:pt idx="13">
                  <c:v> Administrative and Support Services</c:v>
                </c:pt>
                <c:pt idx="14">
                  <c:v> Public Administration and Safety</c:v>
                </c:pt>
                <c:pt idx="15">
                  <c:v> Education and Training</c:v>
                </c:pt>
                <c:pt idx="16">
                  <c:v> Health Care and Social Assistance</c:v>
                </c:pt>
                <c:pt idx="17">
                  <c:v> Arts and Recreation Services</c:v>
                </c:pt>
                <c:pt idx="18">
                  <c:v> Other Services</c:v>
                </c:pt>
              </c:strCache>
            </c:strRef>
          </c:cat>
          <c:val>
            <c:numRef>
              <c:f>'Figure 5.5'!$B$4:$B$22</c:f>
              <c:numCache>
                <c:formatCode>0.0%</c:formatCode>
                <c:ptCount val="19"/>
                <c:pt idx="0">
                  <c:v>4.0000000000000001E-3</c:v>
                </c:pt>
                <c:pt idx="1">
                  <c:v>2E-3</c:v>
                </c:pt>
                <c:pt idx="2">
                  <c:v>0.10199999999999999</c:v>
                </c:pt>
                <c:pt idx="3">
                  <c:v>1.3999999999999999E-2</c:v>
                </c:pt>
                <c:pt idx="4">
                  <c:v>9.6000000000000002E-2</c:v>
                </c:pt>
                <c:pt idx="5">
                  <c:v>0.04</c:v>
                </c:pt>
                <c:pt idx="6">
                  <c:v>9.8000000000000004E-2</c:v>
                </c:pt>
                <c:pt idx="7">
                  <c:v>4.4000000000000004E-2</c:v>
                </c:pt>
                <c:pt idx="8">
                  <c:v>0.13900000000000001</c:v>
                </c:pt>
                <c:pt idx="9">
                  <c:v>9.0000000000000011E-3</c:v>
                </c:pt>
                <c:pt idx="10">
                  <c:v>4.2000000000000003E-2</c:v>
                </c:pt>
                <c:pt idx="11">
                  <c:v>1.3000000000000001E-2</c:v>
                </c:pt>
                <c:pt idx="12">
                  <c:v>2.7000000000000003E-2</c:v>
                </c:pt>
                <c:pt idx="13">
                  <c:v>4.0999999999999995E-2</c:v>
                </c:pt>
                <c:pt idx="14">
                  <c:v>4.9000000000000002E-2</c:v>
                </c:pt>
                <c:pt idx="15">
                  <c:v>3.9E-2</c:v>
                </c:pt>
                <c:pt idx="16">
                  <c:v>0.126</c:v>
                </c:pt>
                <c:pt idx="17">
                  <c:v>9.0000000000000011E-3</c:v>
                </c:pt>
                <c:pt idx="18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B-6C44-A050-F1121511B187}"/>
            </c:ext>
          </c:extLst>
        </c:ser>
        <c:ser>
          <c:idx val="1"/>
          <c:order val="1"/>
          <c:tx>
            <c:strRef>
              <c:f>'Figure 5.5'!$C$3</c:f>
              <c:strCache>
                <c:ptCount val="1"/>
                <c:pt idx="0">
                  <c:v>Rest of Sydney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5.5'!$A$4:$A$22</c:f>
              <c:strCache>
                <c:ptCount val="19"/>
                <c:pt idx="0">
                  <c:v> Agriculture, Forestry and Fishing</c:v>
                </c:pt>
                <c:pt idx="1">
                  <c:v> Mining</c:v>
                </c:pt>
                <c:pt idx="2">
                  <c:v> Manufacturing</c:v>
                </c:pt>
                <c:pt idx="3">
                  <c:v> Electricity, Gas, Water and Waste Services</c:v>
                </c:pt>
                <c:pt idx="4">
                  <c:v> Construction</c:v>
                </c:pt>
                <c:pt idx="5">
                  <c:v> Wholesale Trade</c:v>
                </c:pt>
                <c:pt idx="6">
                  <c:v> Retail Trade</c:v>
                </c:pt>
                <c:pt idx="7">
                  <c:v> Accommodation and Food Services</c:v>
                </c:pt>
                <c:pt idx="8">
                  <c:v> Transport, Postal and Warehousing</c:v>
                </c:pt>
                <c:pt idx="9">
                  <c:v> Information Media and telecommunications</c:v>
                </c:pt>
                <c:pt idx="10">
                  <c:v> Financial and Insurance Services</c:v>
                </c:pt>
                <c:pt idx="11">
                  <c:v> Rental, Hiring and Real Estate Services</c:v>
                </c:pt>
                <c:pt idx="12">
                  <c:v> Professional, Scientific and Technical Services</c:v>
                </c:pt>
                <c:pt idx="13">
                  <c:v> Administrative and Support Services</c:v>
                </c:pt>
                <c:pt idx="14">
                  <c:v> Public Administration and Safety</c:v>
                </c:pt>
                <c:pt idx="15">
                  <c:v> Education and Training</c:v>
                </c:pt>
                <c:pt idx="16">
                  <c:v> Health Care and Social Assistance</c:v>
                </c:pt>
                <c:pt idx="17">
                  <c:v> Arts and Recreation Services</c:v>
                </c:pt>
                <c:pt idx="18">
                  <c:v> Other Services</c:v>
                </c:pt>
              </c:strCache>
            </c:strRef>
          </c:cat>
          <c:val>
            <c:numRef>
              <c:f>'Figure 5.5'!$C$4:$C$22</c:f>
              <c:numCache>
                <c:formatCode>0.0%</c:formatCode>
                <c:ptCount val="19"/>
                <c:pt idx="0">
                  <c:v>2E-3</c:v>
                </c:pt>
                <c:pt idx="1">
                  <c:v>1E-3</c:v>
                </c:pt>
                <c:pt idx="2">
                  <c:v>0.05</c:v>
                </c:pt>
                <c:pt idx="3">
                  <c:v>1.1000000000000001E-2</c:v>
                </c:pt>
                <c:pt idx="4">
                  <c:v>0.11900000000000001</c:v>
                </c:pt>
                <c:pt idx="5">
                  <c:v>3.3000000000000002E-2</c:v>
                </c:pt>
                <c:pt idx="6">
                  <c:v>8.3000000000000004E-2</c:v>
                </c:pt>
                <c:pt idx="7">
                  <c:v>5.5E-2</c:v>
                </c:pt>
                <c:pt idx="8">
                  <c:v>8.4000000000000005E-2</c:v>
                </c:pt>
                <c:pt idx="9">
                  <c:v>2.7999999999999997E-2</c:v>
                </c:pt>
                <c:pt idx="10">
                  <c:v>6.2E-2</c:v>
                </c:pt>
                <c:pt idx="11">
                  <c:v>1.7000000000000001E-2</c:v>
                </c:pt>
                <c:pt idx="12">
                  <c:v>7.2000000000000008E-2</c:v>
                </c:pt>
                <c:pt idx="13">
                  <c:v>3.7000000000000005E-2</c:v>
                </c:pt>
                <c:pt idx="14">
                  <c:v>0.06</c:v>
                </c:pt>
                <c:pt idx="15">
                  <c:v>5.2999999999999999E-2</c:v>
                </c:pt>
                <c:pt idx="16">
                  <c:v>0.125</c:v>
                </c:pt>
                <c:pt idx="17">
                  <c:v>2.2000000000000002E-2</c:v>
                </c:pt>
                <c:pt idx="18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B-6C44-A050-F1121511B1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374284672"/>
        <c:axId val="1374286400"/>
      </c:barChart>
      <c:catAx>
        <c:axId val="13742846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Industry</a:t>
                </a:r>
                <a:r>
                  <a:rPr lang="en-GB" baseline="0"/>
                  <a:t> of Employment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286400"/>
        <c:crosses val="autoZero"/>
        <c:auto val="1"/>
        <c:lblAlgn val="ctr"/>
        <c:lblOffset val="100"/>
        <c:noMultiLvlLbl val="0"/>
      </c:catAx>
      <c:valAx>
        <c:axId val="137428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284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2144077027330404"/>
          <c:y val="0.92430919374514808"/>
          <c:w val="0.33726629472266334"/>
          <c:h val="4.75217921703449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5.6'!$B$3</c:f>
              <c:strCache>
                <c:ptCount val="1"/>
                <c:pt idx="0">
                  <c:v>Western Sydney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5.6'!$A$4:$A$19</c:f>
              <c:strCache>
                <c:ptCount val="16"/>
                <c:pt idx="0">
                  <c:v> Negative income</c:v>
                </c:pt>
                <c:pt idx="1">
                  <c:v> Nil income</c:v>
                </c:pt>
                <c:pt idx="2">
                  <c:v> $1-$149 ($1-$7,799)</c:v>
                </c:pt>
                <c:pt idx="3">
                  <c:v> $150-$299 ($7,800-$15,599)</c:v>
                </c:pt>
                <c:pt idx="4">
                  <c:v> $300-$399 ($15,600-$20,799)</c:v>
                </c:pt>
                <c:pt idx="5">
                  <c:v> $400-$499 ($20,800-$25,999)</c:v>
                </c:pt>
                <c:pt idx="6">
                  <c:v> $500-$649 ($26,000-$33,799)</c:v>
                </c:pt>
                <c:pt idx="7">
                  <c:v> $650-$799 ($33,800-$41,599)</c:v>
                </c:pt>
                <c:pt idx="8">
                  <c:v> $800-$999 ($41,600-$51,999)</c:v>
                </c:pt>
                <c:pt idx="9">
                  <c:v> $1,000-$1,249 ($52,000-$64,999)</c:v>
                </c:pt>
                <c:pt idx="10">
                  <c:v> $1,250-$1,499 ($65,000-$77,999)</c:v>
                </c:pt>
                <c:pt idx="11">
                  <c:v> $1,500-$1,749 ($78,000-$90,999)</c:v>
                </c:pt>
                <c:pt idx="12">
                  <c:v> $1,750-$1,999 ($91,000-$103,999)</c:v>
                </c:pt>
                <c:pt idx="13">
                  <c:v> $2,000-$2,999 ($104,000-$155,999)</c:v>
                </c:pt>
                <c:pt idx="14">
                  <c:v> $3,000-$3,499 ($156,000-$181,999)</c:v>
                </c:pt>
                <c:pt idx="15">
                  <c:v> $3,500 or more ($182,000 or more)</c:v>
                </c:pt>
              </c:strCache>
            </c:strRef>
          </c:cat>
          <c:val>
            <c:numRef>
              <c:f>'Figure 5.6'!$B$4:$B$19</c:f>
              <c:numCache>
                <c:formatCode>0.0%</c:formatCode>
                <c:ptCount val="16"/>
                <c:pt idx="0">
                  <c:v>2.2000000000000002E-2</c:v>
                </c:pt>
                <c:pt idx="1">
                  <c:v>0.15</c:v>
                </c:pt>
                <c:pt idx="2">
                  <c:v>2.4E-2</c:v>
                </c:pt>
                <c:pt idx="3">
                  <c:v>4.4999999999999998E-2</c:v>
                </c:pt>
                <c:pt idx="4">
                  <c:v>5.7000000000000002E-2</c:v>
                </c:pt>
                <c:pt idx="5">
                  <c:v>4.8000000000000001E-2</c:v>
                </c:pt>
                <c:pt idx="6">
                  <c:v>6.2E-2</c:v>
                </c:pt>
                <c:pt idx="7">
                  <c:v>8.900000000000001E-2</c:v>
                </c:pt>
                <c:pt idx="8">
                  <c:v>0.13100000000000001</c:v>
                </c:pt>
                <c:pt idx="9">
                  <c:v>0.129</c:v>
                </c:pt>
                <c:pt idx="10">
                  <c:v>8.1000000000000003E-2</c:v>
                </c:pt>
                <c:pt idx="11">
                  <c:v>5.5999999999999994E-2</c:v>
                </c:pt>
                <c:pt idx="12">
                  <c:v>3.6000000000000004E-2</c:v>
                </c:pt>
                <c:pt idx="13">
                  <c:v>3.9E-2</c:v>
                </c:pt>
                <c:pt idx="14">
                  <c:v>6.9999999999999993E-3</c:v>
                </c:pt>
                <c:pt idx="15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E-C94A-95AF-3D1372B61656}"/>
            </c:ext>
          </c:extLst>
        </c:ser>
        <c:ser>
          <c:idx val="1"/>
          <c:order val="1"/>
          <c:tx>
            <c:strRef>
              <c:f>'Figure 5.6'!$C$3</c:f>
              <c:strCache>
                <c:ptCount val="1"/>
                <c:pt idx="0">
                  <c:v>Rest of Sydney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5.6'!$A$4:$A$19</c:f>
              <c:strCache>
                <c:ptCount val="16"/>
                <c:pt idx="0">
                  <c:v> Negative income</c:v>
                </c:pt>
                <c:pt idx="1">
                  <c:v> Nil income</c:v>
                </c:pt>
                <c:pt idx="2">
                  <c:v> $1-$149 ($1-$7,799)</c:v>
                </c:pt>
                <c:pt idx="3">
                  <c:v> $150-$299 ($7,800-$15,599)</c:v>
                </c:pt>
                <c:pt idx="4">
                  <c:v> $300-$399 ($15,600-$20,799)</c:v>
                </c:pt>
                <c:pt idx="5">
                  <c:v> $400-$499 ($20,800-$25,999)</c:v>
                </c:pt>
                <c:pt idx="6">
                  <c:v> $500-$649 ($26,000-$33,799)</c:v>
                </c:pt>
                <c:pt idx="7">
                  <c:v> $650-$799 ($33,800-$41,599)</c:v>
                </c:pt>
                <c:pt idx="8">
                  <c:v> $800-$999 ($41,600-$51,999)</c:v>
                </c:pt>
                <c:pt idx="9">
                  <c:v> $1,000-$1,249 ($52,000-$64,999)</c:v>
                </c:pt>
                <c:pt idx="10">
                  <c:v> $1,250-$1,499 ($65,000-$77,999)</c:v>
                </c:pt>
                <c:pt idx="11">
                  <c:v> $1,500-$1,749 ($78,000-$90,999)</c:v>
                </c:pt>
                <c:pt idx="12">
                  <c:v> $1,750-$1,999 ($91,000-$103,999)</c:v>
                </c:pt>
                <c:pt idx="13">
                  <c:v> $2,000-$2,999 ($104,000-$155,999)</c:v>
                </c:pt>
                <c:pt idx="14">
                  <c:v> $3,000-$3,499 ($156,000-$181,999)</c:v>
                </c:pt>
                <c:pt idx="15">
                  <c:v> $3,500 or more ($182,000 or more)</c:v>
                </c:pt>
              </c:strCache>
            </c:strRef>
          </c:cat>
          <c:val>
            <c:numRef>
              <c:f>'Figure 5.6'!$C$4:$C$19</c:f>
              <c:numCache>
                <c:formatCode>0.0%</c:formatCode>
                <c:ptCount val="16"/>
                <c:pt idx="0">
                  <c:v>1.1000000000000001E-2</c:v>
                </c:pt>
                <c:pt idx="1">
                  <c:v>0.10199999999999999</c:v>
                </c:pt>
                <c:pt idx="2">
                  <c:v>2.2000000000000002E-2</c:v>
                </c:pt>
                <c:pt idx="3">
                  <c:v>3.7999999999999999E-2</c:v>
                </c:pt>
                <c:pt idx="4">
                  <c:v>4.9000000000000002E-2</c:v>
                </c:pt>
                <c:pt idx="5">
                  <c:v>4.7E-2</c:v>
                </c:pt>
                <c:pt idx="6">
                  <c:v>6.0999999999999999E-2</c:v>
                </c:pt>
                <c:pt idx="7">
                  <c:v>7.0999999999999994E-2</c:v>
                </c:pt>
                <c:pt idx="8">
                  <c:v>9.8000000000000004E-2</c:v>
                </c:pt>
                <c:pt idx="9">
                  <c:v>0.12</c:v>
                </c:pt>
                <c:pt idx="10">
                  <c:v>9.0999999999999998E-2</c:v>
                </c:pt>
                <c:pt idx="11">
                  <c:v>7.6999999999999999E-2</c:v>
                </c:pt>
                <c:pt idx="12">
                  <c:v>5.5999999999999994E-2</c:v>
                </c:pt>
                <c:pt idx="13">
                  <c:v>8.3000000000000004E-2</c:v>
                </c:pt>
                <c:pt idx="14">
                  <c:v>0.02</c:v>
                </c:pt>
                <c:pt idx="15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E-C94A-95AF-3D1372B616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318989264"/>
        <c:axId val="1318990992"/>
      </c:barChart>
      <c:catAx>
        <c:axId val="13189892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Weekly</a:t>
                </a:r>
                <a:r>
                  <a:rPr lang="en-GB" baseline="0"/>
                  <a:t> (Annual) Income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990992"/>
        <c:crosses val="autoZero"/>
        <c:auto val="1"/>
        <c:lblAlgn val="ctr"/>
        <c:lblOffset val="100"/>
        <c:noMultiLvlLbl val="0"/>
      </c:catAx>
      <c:valAx>
        <c:axId val="131899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989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340470883661171"/>
          <c:y val="0.91013298922918917"/>
          <c:w val="0.39479750445285811"/>
          <c:h val="5.6422194717299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2D9-DF49-9F6C-C29E96CC77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2D9-DF49-9F6C-C29E96CC77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44EF-5047-8FA2-CCC613CFAAE8}"/>
              </c:ext>
            </c:extLst>
          </c:dPt>
          <c:dLbls>
            <c:dLbl>
              <c:idx val="0"/>
              <c:layout>
                <c:manualLayout>
                  <c:x val="-3.7356736657917763E-2"/>
                  <c:y val="-0.1626698745990085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84%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2D9-DF49-9F6C-C29E96CC777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11%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2D9-DF49-9F6C-C29E96CC777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F04954D-1B54-A442-A096-31A0AC8753FC}" type="PERCENTAGE">
                      <a:rPr lang="en-US" baseline="0"/>
                      <a:pPr/>
                      <a:t>[PERCENTAGE]</a:t>
                    </a:fld>
                    <a:endParaRPr lang="en-GB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44EF-5047-8FA2-CCC613CFAA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4.2 - 4.3'!$A$25:$A$27</c:f>
              <c:strCache>
                <c:ptCount val="3"/>
                <c:pt idx="0">
                  <c:v>Australian citizen</c:v>
                </c:pt>
                <c:pt idx="1">
                  <c:v>Not Australian</c:v>
                </c:pt>
                <c:pt idx="2">
                  <c:v>Not stated</c:v>
                </c:pt>
              </c:strCache>
            </c:strRef>
          </c:cat>
          <c:val>
            <c:numRef>
              <c:f>'Figure 4.2 - 4.3'!$B$25:$B$27</c:f>
              <c:numCache>
                <c:formatCode>0.00%</c:formatCode>
                <c:ptCount val="3"/>
                <c:pt idx="0">
                  <c:v>0.83799999999999997</c:v>
                </c:pt>
                <c:pt idx="1">
                  <c:v>0.111</c:v>
                </c:pt>
                <c:pt idx="2">
                  <c:v>5.0999999999999997E-2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E7-7744-BD12-0E488215D96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4.6'!$B$3</c:f>
              <c:strCache>
                <c:ptCount val="1"/>
                <c:pt idx="0">
                  <c:v>% 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4.6'!$A$4:$A$10</c:f>
              <c:strCache>
                <c:ptCount val="7"/>
                <c:pt idx="0">
                  <c:v>Year 12 or equivalent</c:v>
                </c:pt>
                <c:pt idx="1">
                  <c:v>Year 11 or equivalent</c:v>
                </c:pt>
                <c:pt idx="2">
                  <c:v>Year 10 or equivalent</c:v>
                </c:pt>
                <c:pt idx="3">
                  <c:v>Year 9 or equivalent</c:v>
                </c:pt>
                <c:pt idx="4">
                  <c:v>Year 8 or below</c:v>
                </c:pt>
                <c:pt idx="5">
                  <c:v>Did not go to school</c:v>
                </c:pt>
                <c:pt idx="6">
                  <c:v>Not stated</c:v>
                </c:pt>
              </c:strCache>
            </c:strRef>
          </c:cat>
          <c:val>
            <c:numRef>
              <c:f>'Figure 4.6'!$B$4:$B$10</c:f>
              <c:numCache>
                <c:formatCode>0.0%</c:formatCode>
                <c:ptCount val="7"/>
                <c:pt idx="0">
                  <c:v>0.59099999999999997</c:v>
                </c:pt>
                <c:pt idx="1">
                  <c:v>8.1000000000000003E-2</c:v>
                </c:pt>
                <c:pt idx="2">
                  <c:v>0.17300000000000001</c:v>
                </c:pt>
                <c:pt idx="3">
                  <c:v>4.2000000000000003E-2</c:v>
                </c:pt>
                <c:pt idx="4">
                  <c:v>3.7999999999999999E-2</c:v>
                </c:pt>
                <c:pt idx="5">
                  <c:v>0.01</c:v>
                </c:pt>
                <c:pt idx="6">
                  <c:v>6.6000000000000003E-2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96-AC48-B678-75617040CB32}"/>
            </c:ext>
          </c:extLst>
        </c:ser>
        <c:ser>
          <c:idx val="1"/>
          <c:order val="1"/>
          <c:tx>
            <c:strRef>
              <c:f>'Figure 4.6'!$C$3</c:f>
              <c:strCache>
                <c:ptCount val="1"/>
                <c:pt idx="0">
                  <c:v>% 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4.6'!$A$4:$A$10</c:f>
              <c:strCache>
                <c:ptCount val="7"/>
                <c:pt idx="0">
                  <c:v>Year 12 or equivalent</c:v>
                </c:pt>
                <c:pt idx="1">
                  <c:v>Year 11 or equivalent</c:v>
                </c:pt>
                <c:pt idx="2">
                  <c:v>Year 10 or equivalent</c:v>
                </c:pt>
                <c:pt idx="3">
                  <c:v>Year 9 or equivalent</c:v>
                </c:pt>
                <c:pt idx="4">
                  <c:v>Year 8 or below</c:v>
                </c:pt>
                <c:pt idx="5">
                  <c:v>Did not go to school</c:v>
                </c:pt>
                <c:pt idx="6">
                  <c:v>Not stated</c:v>
                </c:pt>
              </c:strCache>
            </c:strRef>
          </c:cat>
          <c:val>
            <c:numRef>
              <c:f>'Figure 4.6'!$C$4:$C$10</c:f>
              <c:numCache>
                <c:formatCode>0.0%</c:formatCode>
                <c:ptCount val="7"/>
                <c:pt idx="0">
                  <c:v>0.63219999999999998</c:v>
                </c:pt>
                <c:pt idx="1">
                  <c:v>0.1186</c:v>
                </c:pt>
                <c:pt idx="2">
                  <c:v>0.15839999999999999</c:v>
                </c:pt>
                <c:pt idx="3">
                  <c:v>3.61E-2</c:v>
                </c:pt>
                <c:pt idx="4">
                  <c:v>2.7699999999999999E-2</c:v>
                </c:pt>
                <c:pt idx="5">
                  <c:v>1.04E-2</c:v>
                </c:pt>
                <c:pt idx="6">
                  <c:v>1.66E-2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96-AC48-B678-75617040CB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20268192"/>
        <c:axId val="1822281904"/>
      </c:barChart>
      <c:catAx>
        <c:axId val="132026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281904"/>
        <c:crosses val="autoZero"/>
        <c:auto val="1"/>
        <c:lblAlgn val="ctr"/>
        <c:lblOffset val="100"/>
        <c:noMultiLvlLbl val="0"/>
      </c:catAx>
      <c:valAx>
        <c:axId val="182228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 %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026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4.7'!$B$3</c:f>
              <c:strCache>
                <c:ptCount val="1"/>
                <c:pt idx="0">
                  <c:v>% 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4.7'!$A$4:$A$10</c:f>
              <c:strCache>
                <c:ptCount val="7"/>
                <c:pt idx="0">
                  <c:v>Postgraduate Degree Level</c:v>
                </c:pt>
                <c:pt idx="1">
                  <c:v>Graduate Diploma and Graduate Certificate Level</c:v>
                </c:pt>
                <c:pt idx="2">
                  <c:v>Bachelor Degree Level</c:v>
                </c:pt>
                <c:pt idx="3">
                  <c:v>Advanced Diploma and Diploma Level</c:v>
                </c:pt>
                <c:pt idx="4">
                  <c:v>Certificate Level</c:v>
                </c:pt>
                <c:pt idx="5">
                  <c:v>Level of education inadequately described</c:v>
                </c:pt>
                <c:pt idx="6">
                  <c:v>Level of education not stated</c:v>
                </c:pt>
              </c:strCache>
            </c:strRef>
          </c:cat>
          <c:val>
            <c:numRef>
              <c:f>'Figure 4.7'!$B$4:$B$10</c:f>
              <c:numCache>
                <c:formatCode>0.0%</c:formatCode>
                <c:ptCount val="7"/>
                <c:pt idx="0">
                  <c:v>0.10300000000000001</c:v>
                </c:pt>
                <c:pt idx="1">
                  <c:v>3.7999999999999999E-2</c:v>
                </c:pt>
                <c:pt idx="2">
                  <c:v>0.27500000000000002</c:v>
                </c:pt>
                <c:pt idx="3">
                  <c:v>0.14800000000000002</c:v>
                </c:pt>
                <c:pt idx="4">
                  <c:v>0.30199999999999999</c:v>
                </c:pt>
                <c:pt idx="5">
                  <c:v>0.01</c:v>
                </c:pt>
                <c:pt idx="6">
                  <c:v>0.124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AD-214F-B243-9E139644F9EF}"/>
            </c:ext>
          </c:extLst>
        </c:ser>
        <c:ser>
          <c:idx val="1"/>
          <c:order val="1"/>
          <c:tx>
            <c:strRef>
              <c:f>'Figure 4.7'!$C$3</c:f>
              <c:strCache>
                <c:ptCount val="1"/>
                <c:pt idx="0">
                  <c:v>% 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4.7'!$A$4:$A$10</c:f>
              <c:strCache>
                <c:ptCount val="7"/>
                <c:pt idx="0">
                  <c:v>Postgraduate Degree Level</c:v>
                </c:pt>
                <c:pt idx="1">
                  <c:v>Graduate Diploma and Graduate Certificate Level</c:v>
                </c:pt>
                <c:pt idx="2">
                  <c:v>Bachelor Degree Level</c:v>
                </c:pt>
                <c:pt idx="3">
                  <c:v>Advanced Diploma and Diploma Level</c:v>
                </c:pt>
                <c:pt idx="4">
                  <c:v>Certificate Level</c:v>
                </c:pt>
                <c:pt idx="5">
                  <c:v>Level of education inadequately described</c:v>
                </c:pt>
                <c:pt idx="6">
                  <c:v>Level of education not stated</c:v>
                </c:pt>
              </c:strCache>
            </c:strRef>
          </c:cat>
          <c:val>
            <c:numRef>
              <c:f>'Figure 4.7'!$C$4:$C$10</c:f>
              <c:numCache>
                <c:formatCode>0.0%</c:formatCode>
                <c:ptCount val="7"/>
                <c:pt idx="0">
                  <c:v>3.6400000000000002E-2</c:v>
                </c:pt>
                <c:pt idx="1">
                  <c:v>2.6099999999999998E-2</c:v>
                </c:pt>
                <c:pt idx="2">
                  <c:v>0.17249999999999999</c:v>
                </c:pt>
                <c:pt idx="3">
                  <c:v>0.19420000000000001</c:v>
                </c:pt>
                <c:pt idx="4">
                  <c:v>0.49719999999999998</c:v>
                </c:pt>
                <c:pt idx="5">
                  <c:v>1.15E-2</c:v>
                </c:pt>
                <c:pt idx="6">
                  <c:v>6.2100000000000002E-2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AD-214F-B243-9E139644F9E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68806704"/>
        <c:axId val="1368521920"/>
      </c:barChart>
      <c:catAx>
        <c:axId val="136880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8521920"/>
        <c:crosses val="autoZero"/>
        <c:auto val="1"/>
        <c:lblAlgn val="ctr"/>
        <c:lblOffset val="100"/>
        <c:noMultiLvlLbl val="0"/>
      </c:catAx>
      <c:valAx>
        <c:axId val="13685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8806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4.9'!$B$4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4.9'!$A$5:$A$18</c:f>
              <c:strCache>
                <c:ptCount val="14"/>
                <c:pt idx="0">
                  <c:v>Natural and Physical Sciences</c:v>
                </c:pt>
                <c:pt idx="1">
                  <c:v>Information Technology</c:v>
                </c:pt>
                <c:pt idx="2">
                  <c:v> Engineering and Related Technologies</c:v>
                </c:pt>
                <c:pt idx="3">
                  <c:v>Architecture and Building</c:v>
                </c:pt>
                <c:pt idx="4">
                  <c:v>Agriculture, Environmental and Related Studies</c:v>
                </c:pt>
                <c:pt idx="5">
                  <c:v>Health</c:v>
                </c:pt>
                <c:pt idx="6">
                  <c:v>Education</c:v>
                </c:pt>
                <c:pt idx="7">
                  <c:v>Management and Commerce</c:v>
                </c:pt>
                <c:pt idx="8">
                  <c:v>Society and Culture</c:v>
                </c:pt>
                <c:pt idx="9">
                  <c:v>Creative Arts</c:v>
                </c:pt>
                <c:pt idx="10">
                  <c:v>Food, Hospitality and Personal Services</c:v>
                </c:pt>
                <c:pt idx="11">
                  <c:v>Mixed Field Programmes</c:v>
                </c:pt>
                <c:pt idx="12">
                  <c:v>Field of study inadequately described</c:v>
                </c:pt>
                <c:pt idx="13">
                  <c:v>Field of study not stated</c:v>
                </c:pt>
              </c:strCache>
            </c:strRef>
          </c:cat>
          <c:val>
            <c:numRef>
              <c:f>'Figure 4.9'!$B$5:$B$18</c:f>
              <c:numCache>
                <c:formatCode>0.0%</c:formatCode>
                <c:ptCount val="14"/>
                <c:pt idx="0">
                  <c:v>3.1E-2</c:v>
                </c:pt>
                <c:pt idx="1">
                  <c:v>3.6000000000000004E-2</c:v>
                </c:pt>
                <c:pt idx="2">
                  <c:v>0.13600000000000001</c:v>
                </c:pt>
                <c:pt idx="3">
                  <c:v>5.2999999999999999E-2</c:v>
                </c:pt>
                <c:pt idx="4">
                  <c:v>1.9E-2</c:v>
                </c:pt>
                <c:pt idx="5">
                  <c:v>0.10300000000000001</c:v>
                </c:pt>
                <c:pt idx="6">
                  <c:v>7.8E-2</c:v>
                </c:pt>
                <c:pt idx="7">
                  <c:v>0.19500000000000001</c:v>
                </c:pt>
                <c:pt idx="8">
                  <c:v>0.121</c:v>
                </c:pt>
                <c:pt idx="9">
                  <c:v>3.9E-2</c:v>
                </c:pt>
                <c:pt idx="10">
                  <c:v>4.9000000000000002E-2</c:v>
                </c:pt>
                <c:pt idx="11">
                  <c:v>1E-3</c:v>
                </c:pt>
                <c:pt idx="12">
                  <c:v>1.4999999999999999E-2</c:v>
                </c:pt>
                <c:pt idx="13">
                  <c:v>0.12300000000000001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6F-F544-B821-0EF7ECC840FA}"/>
            </c:ext>
          </c:extLst>
        </c:ser>
        <c:ser>
          <c:idx val="1"/>
          <c:order val="1"/>
          <c:tx>
            <c:strRef>
              <c:f>'Figure 4.9'!$C$4</c:f>
              <c:strCache>
                <c:ptCount val="1"/>
                <c:pt idx="0">
                  <c:v>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4.9'!$A$5:$A$18</c:f>
              <c:strCache>
                <c:ptCount val="14"/>
                <c:pt idx="0">
                  <c:v>Natural and Physical Sciences</c:v>
                </c:pt>
                <c:pt idx="1">
                  <c:v>Information Technology</c:v>
                </c:pt>
                <c:pt idx="2">
                  <c:v> Engineering and Related Technologies</c:v>
                </c:pt>
                <c:pt idx="3">
                  <c:v>Architecture and Building</c:v>
                </c:pt>
                <c:pt idx="4">
                  <c:v>Agriculture, Environmental and Related Studies</c:v>
                </c:pt>
                <c:pt idx="5">
                  <c:v>Health</c:v>
                </c:pt>
                <c:pt idx="6">
                  <c:v>Education</c:v>
                </c:pt>
                <c:pt idx="7">
                  <c:v>Management and Commerce</c:v>
                </c:pt>
                <c:pt idx="8">
                  <c:v>Society and Culture</c:v>
                </c:pt>
                <c:pt idx="9">
                  <c:v>Creative Arts</c:v>
                </c:pt>
                <c:pt idx="10">
                  <c:v>Food, Hospitality and Personal Services</c:v>
                </c:pt>
                <c:pt idx="11">
                  <c:v>Mixed Field Programmes</c:v>
                </c:pt>
                <c:pt idx="12">
                  <c:v>Field of study inadequately described</c:v>
                </c:pt>
                <c:pt idx="13">
                  <c:v>Field of study not stated</c:v>
                </c:pt>
              </c:strCache>
            </c:strRef>
          </c:cat>
          <c:val>
            <c:numRef>
              <c:f>'Figure 4.9'!$C$5:$C$18</c:f>
              <c:numCache>
                <c:formatCode>0.0%</c:formatCode>
                <c:ptCount val="14"/>
                <c:pt idx="0">
                  <c:v>1.6E-2</c:v>
                </c:pt>
                <c:pt idx="1">
                  <c:v>2.29E-2</c:v>
                </c:pt>
                <c:pt idx="2">
                  <c:v>0.11810000000000001</c:v>
                </c:pt>
                <c:pt idx="3">
                  <c:v>6.9099999999999995E-2</c:v>
                </c:pt>
                <c:pt idx="4">
                  <c:v>1.5100000000000001E-2</c:v>
                </c:pt>
                <c:pt idx="5">
                  <c:v>9.3800000000000008E-2</c:v>
                </c:pt>
                <c:pt idx="6">
                  <c:v>6.0899999999999996E-2</c:v>
                </c:pt>
                <c:pt idx="7">
                  <c:v>0.2225</c:v>
                </c:pt>
                <c:pt idx="8">
                  <c:v>0.18210000000000001</c:v>
                </c:pt>
                <c:pt idx="9">
                  <c:v>3.7100000000000001E-2</c:v>
                </c:pt>
                <c:pt idx="10">
                  <c:v>7.2300000000000003E-2</c:v>
                </c:pt>
                <c:pt idx="11">
                  <c:v>2.8999999999999998E-3</c:v>
                </c:pt>
                <c:pt idx="12">
                  <c:v>1.7299999999999999E-2</c:v>
                </c:pt>
                <c:pt idx="1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6F-F544-B821-0EF7ECC840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320922832"/>
        <c:axId val="1320607184"/>
      </c:barChart>
      <c:catAx>
        <c:axId val="13209228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Field of Study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0607184"/>
        <c:crosses val="autoZero"/>
        <c:auto val="1"/>
        <c:lblAlgn val="ctr"/>
        <c:lblOffset val="100"/>
        <c:noMultiLvlLbl val="0"/>
      </c:catAx>
      <c:valAx>
        <c:axId val="1320607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</a:t>
                </a:r>
                <a:r>
                  <a:rPr lang="en-GB" baseline="0"/>
                  <a:t> of Population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092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871403817241292"/>
          <c:y val="0.95227311506132784"/>
          <c:w val="0.21383405957750426"/>
          <c:h val="2.99648955958657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4.10'!$B$3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4.10'!$A$4:$A$19</c:f>
              <c:strCache>
                <c:ptCount val="16"/>
                <c:pt idx="0">
                  <c:v>Negative income</c:v>
                </c:pt>
                <c:pt idx="1">
                  <c:v>Nil income</c:v>
                </c:pt>
                <c:pt idx="2">
                  <c:v>$1-$149 ($1-$7,799)</c:v>
                </c:pt>
                <c:pt idx="3">
                  <c:v>$150-$299 ($7,800-$15,599)</c:v>
                </c:pt>
                <c:pt idx="4">
                  <c:v>$300-$399 ($15,600-$20,799)</c:v>
                </c:pt>
                <c:pt idx="5">
                  <c:v>$400-$499 ($20,800-$25,999)</c:v>
                </c:pt>
                <c:pt idx="6">
                  <c:v>$500-$649 ($26,000-$33,799)</c:v>
                </c:pt>
                <c:pt idx="7">
                  <c:v>$650-$799 ($33,800-$41,599)</c:v>
                </c:pt>
                <c:pt idx="8">
                  <c:v>$800-$999 ($41,600-$51,999)</c:v>
                </c:pt>
                <c:pt idx="9">
                  <c:v>$1,000-$1,249 ($52,000-$64,999)</c:v>
                </c:pt>
                <c:pt idx="10">
                  <c:v>$1,250-$1,499 ($65,000-$77,999)</c:v>
                </c:pt>
                <c:pt idx="11">
                  <c:v>$1,500-$1,749 ($78,000-$90,999)</c:v>
                </c:pt>
                <c:pt idx="12">
                  <c:v>$1,750-$1,999 ($91,000-$103,999)</c:v>
                </c:pt>
                <c:pt idx="13">
                  <c:v>$2,000-$2,999 ($104,000-$155,999)</c:v>
                </c:pt>
                <c:pt idx="14">
                  <c:v>$3,000-$3,499 ($156,000-$181,999)</c:v>
                </c:pt>
                <c:pt idx="15">
                  <c:v>$3,500 or more ($182,000 or more)</c:v>
                </c:pt>
              </c:strCache>
            </c:strRef>
          </c:cat>
          <c:val>
            <c:numRef>
              <c:f>'Figure 4.10'!$B$4:$B$19</c:f>
              <c:numCache>
                <c:formatCode>0.0%</c:formatCode>
                <c:ptCount val="16"/>
                <c:pt idx="0">
                  <c:v>6.9999999999999993E-3</c:v>
                </c:pt>
                <c:pt idx="1">
                  <c:v>0.08</c:v>
                </c:pt>
                <c:pt idx="2">
                  <c:v>3.3000000000000002E-2</c:v>
                </c:pt>
                <c:pt idx="3">
                  <c:v>4.8000000000000001E-2</c:v>
                </c:pt>
                <c:pt idx="4">
                  <c:v>7.5999999999999998E-2</c:v>
                </c:pt>
                <c:pt idx="5">
                  <c:v>7.5999999999999998E-2</c:v>
                </c:pt>
                <c:pt idx="6">
                  <c:v>7.2999999999999995E-2</c:v>
                </c:pt>
                <c:pt idx="7">
                  <c:v>6.9000000000000006E-2</c:v>
                </c:pt>
                <c:pt idx="8">
                  <c:v>8.1000000000000003E-2</c:v>
                </c:pt>
                <c:pt idx="9">
                  <c:v>0.09</c:v>
                </c:pt>
                <c:pt idx="10">
                  <c:v>6.8000000000000005E-2</c:v>
                </c:pt>
                <c:pt idx="11">
                  <c:v>5.9000000000000004E-2</c:v>
                </c:pt>
                <c:pt idx="12">
                  <c:v>4.4000000000000004E-2</c:v>
                </c:pt>
                <c:pt idx="13">
                  <c:v>7.5999999999999998E-2</c:v>
                </c:pt>
                <c:pt idx="14">
                  <c:v>1.8000000000000002E-2</c:v>
                </c:pt>
                <c:pt idx="15">
                  <c:v>3.2000000000000001E-2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A-EA47-81D0-F51A971D23F0}"/>
            </c:ext>
          </c:extLst>
        </c:ser>
        <c:ser>
          <c:idx val="1"/>
          <c:order val="1"/>
          <c:tx>
            <c:strRef>
              <c:f>'Figure 4.10'!$C$3</c:f>
              <c:strCache>
                <c:ptCount val="1"/>
                <c:pt idx="0">
                  <c:v>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4.10'!$A$4:$A$19</c:f>
              <c:strCache>
                <c:ptCount val="16"/>
                <c:pt idx="0">
                  <c:v>Negative income</c:v>
                </c:pt>
                <c:pt idx="1">
                  <c:v>Nil income</c:v>
                </c:pt>
                <c:pt idx="2">
                  <c:v>$1-$149 ($1-$7,799)</c:v>
                </c:pt>
                <c:pt idx="3">
                  <c:v>$150-$299 ($7,800-$15,599)</c:v>
                </c:pt>
                <c:pt idx="4">
                  <c:v>$300-$399 ($15,600-$20,799)</c:v>
                </c:pt>
                <c:pt idx="5">
                  <c:v>$400-$499 ($20,800-$25,999)</c:v>
                </c:pt>
                <c:pt idx="6">
                  <c:v>$500-$649 ($26,000-$33,799)</c:v>
                </c:pt>
                <c:pt idx="7">
                  <c:v>$650-$799 ($33,800-$41,599)</c:v>
                </c:pt>
                <c:pt idx="8">
                  <c:v>$800-$999 ($41,600-$51,999)</c:v>
                </c:pt>
                <c:pt idx="9">
                  <c:v>$1,000-$1,249 ($52,000-$64,999)</c:v>
                </c:pt>
                <c:pt idx="10">
                  <c:v>$1,250-$1,499 ($65,000-$77,999)</c:v>
                </c:pt>
                <c:pt idx="11">
                  <c:v>$1,500-$1,749 ($78,000-$90,999)</c:v>
                </c:pt>
                <c:pt idx="12">
                  <c:v>$1,750-$1,999 ($91,000-$103,999)</c:v>
                </c:pt>
                <c:pt idx="13">
                  <c:v>$2,000-$2,999 ($104,000-$155,999)</c:v>
                </c:pt>
                <c:pt idx="14">
                  <c:v>$3,000-$3,499 ($156,000-$181,999)</c:v>
                </c:pt>
                <c:pt idx="15">
                  <c:v>$3,500 or more ($182,000 or more)</c:v>
                </c:pt>
              </c:strCache>
            </c:strRef>
          </c:cat>
          <c:val>
            <c:numRef>
              <c:f>'Figure 4.10'!$C$4:$C$19</c:f>
              <c:numCache>
                <c:formatCode>0.0%</c:formatCode>
                <c:ptCount val="16"/>
                <c:pt idx="0">
                  <c:v>1.6E-2</c:v>
                </c:pt>
                <c:pt idx="1">
                  <c:v>0.125</c:v>
                </c:pt>
                <c:pt idx="2">
                  <c:v>3.1E-2</c:v>
                </c:pt>
                <c:pt idx="3">
                  <c:v>4.8000000000000001E-2</c:v>
                </c:pt>
                <c:pt idx="4">
                  <c:v>5.5E-2</c:v>
                </c:pt>
                <c:pt idx="5">
                  <c:v>0.05</c:v>
                </c:pt>
                <c:pt idx="6">
                  <c:v>6.6000000000000003E-2</c:v>
                </c:pt>
                <c:pt idx="7">
                  <c:v>8.5999999999999993E-2</c:v>
                </c:pt>
                <c:pt idx="8">
                  <c:v>0.12300000000000001</c:v>
                </c:pt>
                <c:pt idx="9">
                  <c:v>0.12300000000000001</c:v>
                </c:pt>
                <c:pt idx="10">
                  <c:v>8.199999999999999E-2</c:v>
                </c:pt>
                <c:pt idx="11">
                  <c:v>6.0999999999999999E-2</c:v>
                </c:pt>
                <c:pt idx="12">
                  <c:v>4.0999999999999995E-2</c:v>
                </c:pt>
                <c:pt idx="13">
                  <c:v>5.4000000000000006E-2</c:v>
                </c:pt>
                <c:pt idx="14">
                  <c:v>0.01</c:v>
                </c:pt>
                <c:pt idx="15">
                  <c:v>1.3000000000000001E-2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A-EA47-81D0-F51A971D23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822374208"/>
        <c:axId val="1321001488"/>
      </c:barChart>
      <c:catAx>
        <c:axId val="1822374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Weekly</a:t>
                </a:r>
                <a:r>
                  <a:rPr lang="en-GB" baseline="0"/>
                  <a:t> (annual) Incme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001488"/>
        <c:crosses val="autoZero"/>
        <c:auto val="1"/>
        <c:lblAlgn val="ctr"/>
        <c:lblOffset val="100"/>
        <c:noMultiLvlLbl val="0"/>
      </c:catAx>
      <c:valAx>
        <c:axId val="1321001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of</a:t>
                </a:r>
                <a:r>
                  <a:rPr lang="en-GB" baseline="0"/>
                  <a:t> Population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37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1738226898520345"/>
          <c:y val="0.94628458699681983"/>
          <c:w val="0.23143511176689605"/>
          <c:h val="3.64367952925970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4.11'!$B$3</c:f>
              <c:strCache>
                <c:ptCount val="1"/>
                <c:pt idx="0">
                  <c:v>% 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4.11'!$A$4:$A$15</c:f>
              <c:strCache>
                <c:ptCount val="12"/>
                <c:pt idx="0">
                  <c:v>0 hours</c:v>
                </c:pt>
                <c:pt idx="1">
                  <c:v>1-9 hours</c:v>
                </c:pt>
                <c:pt idx="2">
                  <c:v>10-19 hours</c:v>
                </c:pt>
                <c:pt idx="3">
                  <c:v>20-29 hours</c:v>
                </c:pt>
                <c:pt idx="4">
                  <c:v>30-34 hours</c:v>
                </c:pt>
                <c:pt idx="5">
                  <c:v>35-39 hours</c:v>
                </c:pt>
                <c:pt idx="6">
                  <c:v>40-44 hours</c:v>
                </c:pt>
                <c:pt idx="7">
                  <c:v>45-49 hours</c:v>
                </c:pt>
                <c:pt idx="8">
                  <c:v>50-59 hours</c:v>
                </c:pt>
                <c:pt idx="9">
                  <c:v>60-69 hours</c:v>
                </c:pt>
                <c:pt idx="10">
                  <c:v>70 + more</c:v>
                </c:pt>
                <c:pt idx="11">
                  <c:v>Not stated</c:v>
                </c:pt>
              </c:strCache>
            </c:strRef>
          </c:cat>
          <c:val>
            <c:numRef>
              <c:f>'Figure 4.11'!$B$4:$B$15</c:f>
              <c:numCache>
                <c:formatCode>0.0%</c:formatCode>
                <c:ptCount val="12"/>
                <c:pt idx="0">
                  <c:v>6.5000000000000002E-2</c:v>
                </c:pt>
                <c:pt idx="1">
                  <c:v>5.5E-2</c:v>
                </c:pt>
                <c:pt idx="2">
                  <c:v>8.5000000000000006E-2</c:v>
                </c:pt>
                <c:pt idx="3">
                  <c:v>0.114</c:v>
                </c:pt>
                <c:pt idx="4">
                  <c:v>7.4999999999999997E-2</c:v>
                </c:pt>
                <c:pt idx="5">
                  <c:v>0.20600000000000002</c:v>
                </c:pt>
                <c:pt idx="6">
                  <c:v>0.20300000000000001</c:v>
                </c:pt>
                <c:pt idx="7">
                  <c:v>5.7000000000000002E-2</c:v>
                </c:pt>
                <c:pt idx="8">
                  <c:v>7.0000000000000007E-2</c:v>
                </c:pt>
                <c:pt idx="9">
                  <c:v>0.03</c:v>
                </c:pt>
                <c:pt idx="10">
                  <c:v>2.2000000000000002E-2</c:v>
                </c:pt>
                <c:pt idx="11">
                  <c:v>1.7000000000000001E-2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D-BF44-A534-F41D1684E4E2}"/>
            </c:ext>
          </c:extLst>
        </c:ser>
        <c:ser>
          <c:idx val="1"/>
          <c:order val="1"/>
          <c:tx>
            <c:strRef>
              <c:f>'Figure 4.11'!$C$3</c:f>
              <c:strCache>
                <c:ptCount val="1"/>
                <c:pt idx="0">
                  <c:v>% 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4.11'!$A$4:$A$15</c:f>
              <c:strCache>
                <c:ptCount val="12"/>
                <c:pt idx="0">
                  <c:v>0 hours</c:v>
                </c:pt>
                <c:pt idx="1">
                  <c:v>1-9 hours</c:v>
                </c:pt>
                <c:pt idx="2">
                  <c:v>10-19 hours</c:v>
                </c:pt>
                <c:pt idx="3">
                  <c:v>20-29 hours</c:v>
                </c:pt>
                <c:pt idx="4">
                  <c:v>30-34 hours</c:v>
                </c:pt>
                <c:pt idx="5">
                  <c:v>35-39 hours</c:v>
                </c:pt>
                <c:pt idx="6">
                  <c:v>40-44 hours</c:v>
                </c:pt>
                <c:pt idx="7">
                  <c:v>45-49 hours</c:v>
                </c:pt>
                <c:pt idx="8">
                  <c:v>50-59 hours</c:v>
                </c:pt>
                <c:pt idx="9">
                  <c:v>60-69 hours</c:v>
                </c:pt>
                <c:pt idx="10">
                  <c:v>70 + more</c:v>
                </c:pt>
                <c:pt idx="11">
                  <c:v>Not stated</c:v>
                </c:pt>
              </c:strCache>
            </c:strRef>
          </c:cat>
          <c:val>
            <c:numRef>
              <c:f>'Figure 4.11'!$C$4:$C$15</c:f>
              <c:numCache>
                <c:formatCode>0.0%</c:formatCode>
                <c:ptCount val="12"/>
                <c:pt idx="0">
                  <c:v>7.2000000000000008E-2</c:v>
                </c:pt>
                <c:pt idx="1">
                  <c:v>0.05</c:v>
                </c:pt>
                <c:pt idx="2">
                  <c:v>6.8000000000000005E-2</c:v>
                </c:pt>
                <c:pt idx="3">
                  <c:v>9.6999999999999989E-2</c:v>
                </c:pt>
                <c:pt idx="4">
                  <c:v>7.8E-2</c:v>
                </c:pt>
                <c:pt idx="5">
                  <c:v>0.23800000000000002</c:v>
                </c:pt>
                <c:pt idx="6">
                  <c:v>0.20499999999999999</c:v>
                </c:pt>
                <c:pt idx="7">
                  <c:v>5.5E-2</c:v>
                </c:pt>
                <c:pt idx="8">
                  <c:v>5.7000000000000002E-2</c:v>
                </c:pt>
                <c:pt idx="9">
                  <c:v>2.5000000000000001E-2</c:v>
                </c:pt>
                <c:pt idx="10">
                  <c:v>0.03</c:v>
                </c:pt>
                <c:pt idx="11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7D-BF44-A534-F41D1684E4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9857728"/>
        <c:axId val="1775842384"/>
      </c:barChart>
      <c:catAx>
        <c:axId val="168985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Hours</a:t>
                </a:r>
                <a:r>
                  <a:rPr lang="en-GB" baseline="0"/>
                  <a:t> Worked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5842384"/>
        <c:crosses val="autoZero"/>
        <c:auto val="1"/>
        <c:lblAlgn val="ctr"/>
        <c:lblOffset val="100"/>
        <c:noMultiLvlLbl val="0"/>
      </c:catAx>
      <c:valAx>
        <c:axId val="177584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985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4.12'!$B$3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4.12'!$A$4:$A$24</c:f>
              <c:strCache>
                <c:ptCount val="21"/>
                <c:pt idx="0">
                  <c:v>Agriculture, Forestry and Fishing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Gas, Water and Waste Services</c:v>
                </c:pt>
                <c:pt idx="4">
                  <c:v>Construction</c:v>
                </c:pt>
                <c:pt idx="5">
                  <c:v>Wholesale Trade</c:v>
                </c:pt>
                <c:pt idx="6">
                  <c:v>Retail Trade</c:v>
                </c:pt>
                <c:pt idx="7">
                  <c:v>Accommodation and Food Services</c:v>
                </c:pt>
                <c:pt idx="8">
                  <c:v>Transport, Postal and Warehousing</c:v>
                </c:pt>
                <c:pt idx="9">
                  <c:v>Information Media and Telecommunications</c:v>
                </c:pt>
                <c:pt idx="10">
                  <c:v>Financial and Insurance Services</c:v>
                </c:pt>
                <c:pt idx="11">
                  <c:v>Rental, Hiring and Real Estate Services</c:v>
                </c:pt>
                <c:pt idx="12">
                  <c:v>Professional, Scientific and Technical Services</c:v>
                </c:pt>
                <c:pt idx="13">
                  <c:v>Administrative and Support Services</c:v>
                </c:pt>
                <c:pt idx="14">
                  <c:v>Public Administration and Safety</c:v>
                </c:pt>
                <c:pt idx="15">
                  <c:v>Education and Training</c:v>
                </c:pt>
                <c:pt idx="16">
                  <c:v>Health Care and Social Assistance</c:v>
                </c:pt>
                <c:pt idx="17">
                  <c:v>Arts and Recreation Services</c:v>
                </c:pt>
                <c:pt idx="18">
                  <c:v>Other Services</c:v>
                </c:pt>
                <c:pt idx="19">
                  <c:v>Inadequately described</c:v>
                </c:pt>
                <c:pt idx="20">
                  <c:v>Not stated</c:v>
                </c:pt>
              </c:strCache>
            </c:strRef>
          </c:cat>
          <c:val>
            <c:numRef>
              <c:f>'Figure 4.12'!$B$4:$B$24</c:f>
              <c:numCache>
                <c:formatCode>0.0%</c:formatCode>
                <c:ptCount val="21"/>
                <c:pt idx="0">
                  <c:v>2.3E-2</c:v>
                </c:pt>
                <c:pt idx="1">
                  <c:v>1.8000000000000002E-2</c:v>
                </c:pt>
                <c:pt idx="2">
                  <c:v>5.9000000000000004E-2</c:v>
                </c:pt>
                <c:pt idx="3">
                  <c:v>1.1000000000000001E-2</c:v>
                </c:pt>
                <c:pt idx="4">
                  <c:v>8.900000000000001E-2</c:v>
                </c:pt>
                <c:pt idx="5">
                  <c:v>2.6000000000000002E-2</c:v>
                </c:pt>
                <c:pt idx="6">
                  <c:v>9.0999999999999998E-2</c:v>
                </c:pt>
                <c:pt idx="7">
                  <c:v>6.5000000000000002E-2</c:v>
                </c:pt>
                <c:pt idx="8">
                  <c:v>4.4999999999999998E-2</c:v>
                </c:pt>
                <c:pt idx="9">
                  <c:v>1.3999999999999999E-2</c:v>
                </c:pt>
                <c:pt idx="10">
                  <c:v>3.7000000000000005E-2</c:v>
                </c:pt>
                <c:pt idx="11">
                  <c:v>1.6E-2</c:v>
                </c:pt>
                <c:pt idx="12">
                  <c:v>7.8E-2</c:v>
                </c:pt>
                <c:pt idx="13">
                  <c:v>3.2000000000000001E-2</c:v>
                </c:pt>
                <c:pt idx="14">
                  <c:v>6.6000000000000003E-2</c:v>
                </c:pt>
                <c:pt idx="15">
                  <c:v>8.8000000000000009E-2</c:v>
                </c:pt>
                <c:pt idx="16">
                  <c:v>0.14499999999999999</c:v>
                </c:pt>
                <c:pt idx="17">
                  <c:v>1.6E-2</c:v>
                </c:pt>
                <c:pt idx="18">
                  <c:v>3.6000000000000004E-2</c:v>
                </c:pt>
                <c:pt idx="19">
                  <c:v>3.1E-2</c:v>
                </c:pt>
                <c:pt idx="20">
                  <c:v>1.3000000000000001E-2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28-3245-B6FF-26AFEC4689A2}"/>
            </c:ext>
          </c:extLst>
        </c:ser>
        <c:ser>
          <c:idx val="1"/>
          <c:order val="1"/>
          <c:tx>
            <c:strRef>
              <c:f>'Figure 4.12'!$C$3</c:f>
              <c:strCache>
                <c:ptCount val="1"/>
                <c:pt idx="0">
                  <c:v>PASIFIKA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4.12'!$A$4:$A$24</c:f>
              <c:strCache>
                <c:ptCount val="21"/>
                <c:pt idx="0">
                  <c:v>Agriculture, Forestry and Fishing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Gas, Water and Waste Services</c:v>
                </c:pt>
                <c:pt idx="4">
                  <c:v>Construction</c:v>
                </c:pt>
                <c:pt idx="5">
                  <c:v>Wholesale Trade</c:v>
                </c:pt>
                <c:pt idx="6">
                  <c:v>Retail Trade</c:v>
                </c:pt>
                <c:pt idx="7">
                  <c:v>Accommodation and Food Services</c:v>
                </c:pt>
                <c:pt idx="8">
                  <c:v>Transport, Postal and Warehousing</c:v>
                </c:pt>
                <c:pt idx="9">
                  <c:v>Information Media and Telecommunications</c:v>
                </c:pt>
                <c:pt idx="10">
                  <c:v>Financial and Insurance Services</c:v>
                </c:pt>
                <c:pt idx="11">
                  <c:v>Rental, Hiring and Real Estate Services</c:v>
                </c:pt>
                <c:pt idx="12">
                  <c:v>Professional, Scientific and Technical Services</c:v>
                </c:pt>
                <c:pt idx="13">
                  <c:v>Administrative and Support Services</c:v>
                </c:pt>
                <c:pt idx="14">
                  <c:v>Public Administration and Safety</c:v>
                </c:pt>
                <c:pt idx="15">
                  <c:v>Education and Training</c:v>
                </c:pt>
                <c:pt idx="16">
                  <c:v>Health Care and Social Assistance</c:v>
                </c:pt>
                <c:pt idx="17">
                  <c:v>Arts and Recreation Services</c:v>
                </c:pt>
                <c:pt idx="18">
                  <c:v>Other Services</c:v>
                </c:pt>
                <c:pt idx="19">
                  <c:v>Inadequately described</c:v>
                </c:pt>
                <c:pt idx="20">
                  <c:v>Not stated</c:v>
                </c:pt>
              </c:strCache>
            </c:strRef>
          </c:cat>
          <c:val>
            <c:numRef>
              <c:f>'Figure 4.12'!$C$4:$C$24</c:f>
              <c:numCache>
                <c:formatCode>0.0%</c:formatCode>
                <c:ptCount val="21"/>
                <c:pt idx="0">
                  <c:v>2.1000000000000001E-2</c:v>
                </c:pt>
                <c:pt idx="1">
                  <c:v>2.7000000000000003E-2</c:v>
                </c:pt>
                <c:pt idx="2">
                  <c:v>9.3000000000000013E-2</c:v>
                </c:pt>
                <c:pt idx="3">
                  <c:v>1.2E-2</c:v>
                </c:pt>
                <c:pt idx="4">
                  <c:v>0.106</c:v>
                </c:pt>
                <c:pt idx="5">
                  <c:v>3.1E-2</c:v>
                </c:pt>
                <c:pt idx="6">
                  <c:v>0.09</c:v>
                </c:pt>
                <c:pt idx="7">
                  <c:v>6.9000000000000006E-2</c:v>
                </c:pt>
                <c:pt idx="8">
                  <c:v>8.8000000000000009E-2</c:v>
                </c:pt>
                <c:pt idx="9">
                  <c:v>0.01</c:v>
                </c:pt>
                <c:pt idx="10">
                  <c:v>2.8999999999999998E-2</c:v>
                </c:pt>
                <c:pt idx="11">
                  <c:v>1.3000000000000001E-2</c:v>
                </c:pt>
                <c:pt idx="12">
                  <c:v>3.5000000000000003E-2</c:v>
                </c:pt>
                <c:pt idx="13">
                  <c:v>4.4999999999999998E-2</c:v>
                </c:pt>
                <c:pt idx="14">
                  <c:v>5.4000000000000006E-2</c:v>
                </c:pt>
                <c:pt idx="15">
                  <c:v>4.5999999999999999E-2</c:v>
                </c:pt>
                <c:pt idx="16">
                  <c:v>0.129</c:v>
                </c:pt>
                <c:pt idx="17">
                  <c:v>1.3999999999999999E-2</c:v>
                </c:pt>
                <c:pt idx="18">
                  <c:v>0.03</c:v>
                </c:pt>
                <c:pt idx="19">
                  <c:v>4.2999999999999997E-2</c:v>
                </c:pt>
                <c:pt idx="20">
                  <c:v>1.7000000000000001E-2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28-3245-B6FF-26AFEC4689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334193504"/>
        <c:axId val="1334195232"/>
      </c:barChart>
      <c:catAx>
        <c:axId val="13341935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Industry</a:t>
                </a:r>
                <a:r>
                  <a:rPr lang="en-GB" baseline="0"/>
                  <a:t> of Emplpyment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195232"/>
        <c:crosses val="autoZero"/>
        <c:auto val="1"/>
        <c:lblAlgn val="ctr"/>
        <c:lblOffset val="100"/>
        <c:noMultiLvlLbl val="0"/>
      </c:catAx>
      <c:valAx>
        <c:axId val="1334195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</a:t>
                </a:r>
                <a:r>
                  <a:rPr lang="en-GB" baseline="0"/>
                  <a:t> of Population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60432984609318197"/>
              <c:y val="0.911393700787401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19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152625288036183"/>
          <c:y val="0.95217262265293756"/>
          <c:w val="0.20680664916885388"/>
          <c:h val="3.24427619624470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25</xdr:row>
      <xdr:rowOff>114300</xdr:rowOff>
    </xdr:from>
    <xdr:to>
      <xdr:col>7</xdr:col>
      <xdr:colOff>685800</xdr:colOff>
      <xdr:row>47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666415-A099-87C5-E144-846320C5BA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12</xdr:row>
      <xdr:rowOff>165100</xdr:rowOff>
    </xdr:from>
    <xdr:to>
      <xdr:col>7</xdr:col>
      <xdr:colOff>152400</xdr:colOff>
      <xdr:row>33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4544B5-7244-A0E9-5CA0-72EC8DE27A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120650</xdr:colOff>
      <xdr:row>13</xdr:row>
      <xdr:rowOff>139700</xdr:rowOff>
    </xdr:from>
    <xdr:to>
      <xdr:col>6</xdr:col>
      <xdr:colOff>533400</xdr:colOff>
      <xdr:row>32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C358033-67E5-7F5A-EC9A-63FFBF7678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336550</xdr:colOff>
      <xdr:row>4</xdr:row>
      <xdr:rowOff>63500</xdr:rowOff>
    </xdr:from>
    <xdr:to>
      <xdr:col>11</xdr:col>
      <xdr:colOff>495300</xdr:colOff>
      <xdr:row>26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E56DA74-416F-78F0-8C8F-2198988E0C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29</xdr:row>
      <xdr:rowOff>152400</xdr:rowOff>
    </xdr:from>
    <xdr:to>
      <xdr:col>11</xdr:col>
      <xdr:colOff>88900</xdr:colOff>
      <xdr:row>60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C966A16-91A5-CB6D-9CCB-2E09A16DBB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14</xdr:row>
      <xdr:rowOff>165100</xdr:rowOff>
    </xdr:from>
    <xdr:to>
      <xdr:col>10</xdr:col>
      <xdr:colOff>342900</xdr:colOff>
      <xdr:row>42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6DCADE-A78E-47C6-D98A-16847AAC9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50800</xdr:rowOff>
    </xdr:from>
    <xdr:to>
      <xdr:col>7</xdr:col>
      <xdr:colOff>355600</xdr:colOff>
      <xdr:row>33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E65CDE-0A46-7AFF-61A2-C6B7FE3527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12</xdr:row>
      <xdr:rowOff>177800</xdr:rowOff>
    </xdr:from>
    <xdr:to>
      <xdr:col>6</xdr:col>
      <xdr:colOff>355600</xdr:colOff>
      <xdr:row>31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2B1338-CA8B-7B79-189C-72724987A8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412750</xdr:colOff>
      <xdr:row>12</xdr:row>
      <xdr:rowOff>101600</xdr:rowOff>
    </xdr:from>
    <xdr:to>
      <xdr:col>6</xdr:col>
      <xdr:colOff>736600</xdr:colOff>
      <xdr:row>33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D534C6-5DF9-069D-C645-2136BE39E5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641350</xdr:colOff>
      <xdr:row>18</xdr:row>
      <xdr:rowOff>165100</xdr:rowOff>
    </xdr:from>
    <xdr:to>
      <xdr:col>8</xdr:col>
      <xdr:colOff>558800</xdr:colOff>
      <xdr:row>48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9094CB-6562-FEBD-4BDE-92DBAF1871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222250</xdr:colOff>
      <xdr:row>26</xdr:row>
      <xdr:rowOff>76200</xdr:rowOff>
    </xdr:from>
    <xdr:to>
      <xdr:col>8</xdr:col>
      <xdr:colOff>622300</xdr:colOff>
      <xdr:row>55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AADA53-E9DB-A666-F6DA-B3775BE67A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63500</xdr:rowOff>
    </xdr:from>
    <xdr:to>
      <xdr:col>5</xdr:col>
      <xdr:colOff>711200</xdr:colOff>
      <xdr:row>21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9E703E-CD70-828D-1CEE-D0A47E3439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50800</xdr:colOff>
      <xdr:row>28</xdr:row>
      <xdr:rowOff>63500</xdr:rowOff>
    </xdr:from>
    <xdr:to>
      <xdr:col>5</xdr:col>
      <xdr:colOff>495300</xdr:colOff>
      <xdr:row>41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3CE93D0-4A37-6C14-D631-F7B3036A9B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22</xdr:row>
      <xdr:rowOff>190500</xdr:rowOff>
    </xdr:from>
    <xdr:to>
      <xdr:col>7</xdr:col>
      <xdr:colOff>292100</xdr:colOff>
      <xdr:row>44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AC79C2-2683-0472-9CC2-07138B0376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12</xdr:row>
      <xdr:rowOff>76200</xdr:rowOff>
    </xdr:from>
    <xdr:to>
      <xdr:col>7</xdr:col>
      <xdr:colOff>723900</xdr:colOff>
      <xdr:row>31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200422-1D90-C77E-8110-1A206DDAB4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546100</xdr:colOff>
      <xdr:row>12</xdr:row>
      <xdr:rowOff>76200</xdr:rowOff>
    </xdr:from>
    <xdr:to>
      <xdr:col>6</xdr:col>
      <xdr:colOff>723900</xdr:colOff>
      <xdr:row>30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9916C4E-0E1D-403B-92FD-267427E7E6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20</xdr:row>
      <xdr:rowOff>190500</xdr:rowOff>
    </xdr:from>
    <xdr:to>
      <xdr:col>9</xdr:col>
      <xdr:colOff>673100</xdr:colOff>
      <xdr:row>56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207ECAB-8757-CEA2-8B7C-0B40F9605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22</xdr:row>
      <xdr:rowOff>63500</xdr:rowOff>
    </xdr:from>
    <xdr:to>
      <xdr:col>8</xdr:col>
      <xdr:colOff>774700</xdr:colOff>
      <xdr:row>51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2C1259-F72B-0443-374D-F3F428FCC5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16</xdr:row>
      <xdr:rowOff>177800</xdr:rowOff>
    </xdr:from>
    <xdr:to>
      <xdr:col>11</xdr:col>
      <xdr:colOff>304800</xdr:colOff>
      <xdr:row>49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3A274E0-15B2-7410-18CA-20360CFCB3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25</xdr:row>
      <xdr:rowOff>88900</xdr:rowOff>
    </xdr:from>
    <xdr:to>
      <xdr:col>9</xdr:col>
      <xdr:colOff>812800</xdr:colOff>
      <xdr:row>57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A2C686-1183-C3FD-92AE-6D8393969C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9</xdr:row>
      <xdr:rowOff>165100</xdr:rowOff>
    </xdr:from>
    <xdr:to>
      <xdr:col>6</xdr:col>
      <xdr:colOff>241300</xdr:colOff>
      <xdr:row>25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20C7E3-5024-8A0E-4EA5-A391369E5D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F899-5317-0242-991D-153BA12ECF63}">
  <dimension ref="A1:B49"/>
  <sheetViews>
    <sheetView tabSelected="1" topLeftCell="A21" workbookViewId="0">
      <selection activeCell="A47" sqref="A47"/>
    </sheetView>
  </sheetViews>
  <sheetFormatPr baseColWidth="10" defaultRowHeight="16" x14ac:dyDescent="0.2"/>
  <cols>
    <col min="2" max="2" width="77.83203125" customWidth="1"/>
  </cols>
  <sheetData>
    <row r="1" spans="1:2" x14ac:dyDescent="0.2">
      <c r="A1" t="s">
        <v>467</v>
      </c>
    </row>
    <row r="2" spans="1:2" x14ac:dyDescent="0.2">
      <c r="A2" s="15">
        <v>3.1</v>
      </c>
      <c r="B2" t="s">
        <v>465</v>
      </c>
    </row>
    <row r="3" spans="1:2" x14ac:dyDescent="0.2">
      <c r="A3" s="15">
        <v>3.2</v>
      </c>
      <c r="B3" t="s">
        <v>466</v>
      </c>
    </row>
    <row r="4" spans="1:2" x14ac:dyDescent="0.2">
      <c r="A4" s="15" t="s">
        <v>521</v>
      </c>
      <c r="B4" t="s">
        <v>469</v>
      </c>
    </row>
    <row r="5" spans="1:2" x14ac:dyDescent="0.2">
      <c r="A5" s="15">
        <v>3.8</v>
      </c>
      <c r="B5" t="s">
        <v>470</v>
      </c>
    </row>
    <row r="6" spans="1:2" x14ac:dyDescent="0.2">
      <c r="A6" s="15">
        <v>4.0999999999999996</v>
      </c>
      <c r="B6" t="s">
        <v>472</v>
      </c>
    </row>
    <row r="7" spans="1:2" x14ac:dyDescent="0.2">
      <c r="A7" s="15">
        <v>4.2</v>
      </c>
      <c r="B7" t="s">
        <v>471</v>
      </c>
    </row>
    <row r="8" spans="1:2" x14ac:dyDescent="0.2">
      <c r="A8" s="15">
        <v>4.3</v>
      </c>
      <c r="B8" t="s">
        <v>473</v>
      </c>
    </row>
    <row r="9" spans="1:2" x14ac:dyDescent="0.2">
      <c r="A9" s="15">
        <v>4.4000000000000004</v>
      </c>
      <c r="B9" t="s">
        <v>474</v>
      </c>
    </row>
    <row r="10" spans="1:2" x14ac:dyDescent="0.2">
      <c r="A10" s="15">
        <v>4.5</v>
      </c>
      <c r="B10" t="s">
        <v>475</v>
      </c>
    </row>
    <row r="11" spans="1:2" x14ac:dyDescent="0.2">
      <c r="A11" s="15">
        <v>4.5999999999999996</v>
      </c>
      <c r="B11" s="9" t="s">
        <v>547</v>
      </c>
    </row>
    <row r="12" spans="1:2" x14ac:dyDescent="0.2">
      <c r="A12" s="15">
        <v>4.7</v>
      </c>
      <c r="B12" t="s">
        <v>477</v>
      </c>
    </row>
    <row r="13" spans="1:2" x14ac:dyDescent="0.2">
      <c r="A13" s="15">
        <v>4.8</v>
      </c>
      <c r="B13" t="s">
        <v>478</v>
      </c>
    </row>
    <row r="14" spans="1:2" x14ac:dyDescent="0.2">
      <c r="A14" s="15">
        <v>4.9000000000000004</v>
      </c>
      <c r="B14" t="s">
        <v>479</v>
      </c>
    </row>
    <row r="15" spans="1:2" x14ac:dyDescent="0.2">
      <c r="A15" s="18">
        <v>4.0999999999999996</v>
      </c>
      <c r="B15" t="s">
        <v>480</v>
      </c>
    </row>
    <row r="16" spans="1:2" x14ac:dyDescent="0.2">
      <c r="A16" s="15">
        <v>4.1100000000000003</v>
      </c>
      <c r="B16" t="s">
        <v>481</v>
      </c>
    </row>
    <row r="17" spans="1:2" x14ac:dyDescent="0.2">
      <c r="A17" s="15">
        <v>4.12</v>
      </c>
      <c r="B17" t="s">
        <v>482</v>
      </c>
    </row>
    <row r="18" spans="1:2" x14ac:dyDescent="0.2">
      <c r="A18" s="15">
        <v>4.13</v>
      </c>
      <c r="B18" t="s">
        <v>483</v>
      </c>
    </row>
    <row r="20" spans="1:2" ht="15" customHeight="1" x14ac:dyDescent="0.2">
      <c r="A20" t="s">
        <v>468</v>
      </c>
    </row>
    <row r="21" spans="1:2" x14ac:dyDescent="0.2">
      <c r="A21" s="15">
        <v>4.0999999999999996</v>
      </c>
      <c r="B21" t="s">
        <v>484</v>
      </c>
    </row>
    <row r="22" spans="1:2" x14ac:dyDescent="0.2">
      <c r="A22" s="15" t="s">
        <v>526</v>
      </c>
      <c r="B22" t="s">
        <v>485</v>
      </c>
    </row>
    <row r="23" spans="1:2" x14ac:dyDescent="0.2">
      <c r="A23" s="15">
        <v>4.4000000000000004</v>
      </c>
      <c r="B23" t="s">
        <v>486</v>
      </c>
    </row>
    <row r="24" spans="1:2" x14ac:dyDescent="0.2">
      <c r="A24" s="15">
        <v>4.5</v>
      </c>
      <c r="B24" t="s">
        <v>487</v>
      </c>
    </row>
    <row r="25" spans="1:2" x14ac:dyDescent="0.2">
      <c r="A25" s="15">
        <v>4.5999999999999996</v>
      </c>
      <c r="B25" t="s">
        <v>488</v>
      </c>
    </row>
    <row r="26" spans="1:2" x14ac:dyDescent="0.2">
      <c r="A26" s="15">
        <v>4.7</v>
      </c>
      <c r="B26" t="s">
        <v>489</v>
      </c>
    </row>
    <row r="27" spans="1:2" x14ac:dyDescent="0.2">
      <c r="A27" s="15">
        <v>4.8</v>
      </c>
      <c r="B27" t="s">
        <v>490</v>
      </c>
    </row>
    <row r="28" spans="1:2" x14ac:dyDescent="0.2">
      <c r="A28" s="15">
        <v>4.9000000000000004</v>
      </c>
      <c r="B28" t="s">
        <v>491</v>
      </c>
    </row>
    <row r="29" spans="1:2" x14ac:dyDescent="0.2">
      <c r="A29" s="18">
        <v>4.0999999999999996</v>
      </c>
      <c r="B29" t="s">
        <v>492</v>
      </c>
    </row>
    <row r="30" spans="1:2" x14ac:dyDescent="0.2">
      <c r="A30" s="18">
        <v>4.1100000000000003</v>
      </c>
      <c r="B30" t="s">
        <v>476</v>
      </c>
    </row>
    <row r="31" spans="1:2" x14ac:dyDescent="0.2">
      <c r="A31" s="15">
        <v>4.12</v>
      </c>
      <c r="B31" t="s">
        <v>493</v>
      </c>
    </row>
    <row r="32" spans="1:2" x14ac:dyDescent="0.2">
      <c r="A32" s="15">
        <v>4.13</v>
      </c>
      <c r="B32" t="s">
        <v>494</v>
      </c>
    </row>
    <row r="33" spans="1:2" x14ac:dyDescent="0.2">
      <c r="A33" s="15">
        <v>4.1399999999999997</v>
      </c>
      <c r="B33" t="s">
        <v>495</v>
      </c>
    </row>
    <row r="34" spans="1:2" x14ac:dyDescent="0.2">
      <c r="A34" s="15">
        <v>4.1500000000000004</v>
      </c>
      <c r="B34" t="s">
        <v>496</v>
      </c>
    </row>
    <row r="35" spans="1:2" x14ac:dyDescent="0.2">
      <c r="A35" s="15">
        <v>4.16</v>
      </c>
      <c r="B35" t="s">
        <v>497</v>
      </c>
    </row>
    <row r="36" spans="1:2" x14ac:dyDescent="0.2">
      <c r="A36" s="15">
        <v>4.17</v>
      </c>
      <c r="B36" t="s">
        <v>498</v>
      </c>
    </row>
    <row r="37" spans="1:2" x14ac:dyDescent="0.2">
      <c r="A37" s="15">
        <v>4.18</v>
      </c>
      <c r="B37" t="s">
        <v>499</v>
      </c>
    </row>
    <row r="38" spans="1:2" x14ac:dyDescent="0.2">
      <c r="A38" s="15">
        <v>4.1900000000000004</v>
      </c>
      <c r="B38" t="s">
        <v>500</v>
      </c>
    </row>
    <row r="39" spans="1:2" x14ac:dyDescent="0.2">
      <c r="A39" s="18">
        <v>4.2</v>
      </c>
      <c r="B39" t="s">
        <v>501</v>
      </c>
    </row>
    <row r="40" spans="1:2" x14ac:dyDescent="0.2">
      <c r="A40" s="18">
        <v>4.21</v>
      </c>
      <c r="B40" t="s">
        <v>502</v>
      </c>
    </row>
    <row r="41" spans="1:2" x14ac:dyDescent="0.2">
      <c r="A41" s="18">
        <v>4.22</v>
      </c>
      <c r="B41" t="s">
        <v>503</v>
      </c>
    </row>
    <row r="42" spans="1:2" x14ac:dyDescent="0.2">
      <c r="A42" s="19">
        <v>5.0999999999999996</v>
      </c>
      <c r="B42" t="s">
        <v>504</v>
      </c>
    </row>
    <row r="43" spans="1:2" x14ac:dyDescent="0.2">
      <c r="A43" s="19">
        <v>5.2</v>
      </c>
      <c r="B43" t="s">
        <v>505</v>
      </c>
    </row>
    <row r="44" spans="1:2" x14ac:dyDescent="0.2">
      <c r="A44" s="19">
        <v>5.3</v>
      </c>
      <c r="B44" t="s">
        <v>506</v>
      </c>
    </row>
    <row r="45" spans="1:2" x14ac:dyDescent="0.2">
      <c r="A45" s="19">
        <v>5.4</v>
      </c>
      <c r="B45" t="s">
        <v>507</v>
      </c>
    </row>
    <row r="46" spans="1:2" x14ac:dyDescent="0.2">
      <c r="A46" s="19">
        <v>5.5</v>
      </c>
      <c r="B46" t="s">
        <v>508</v>
      </c>
    </row>
    <row r="47" spans="1:2" x14ac:dyDescent="0.2">
      <c r="A47" s="19">
        <v>5.6</v>
      </c>
      <c r="B47" t="s">
        <v>509</v>
      </c>
    </row>
    <row r="49" spans="1:1" x14ac:dyDescent="0.2">
      <c r="A49" s="14"/>
    </row>
  </sheetData>
  <hyperlinks>
    <hyperlink ref="A2" location="'Table 3.1'!A1" display="'Table 3.1'!A1" xr:uid="{3699E49D-CFAC-8344-86CA-32A1CCEB6498}"/>
    <hyperlink ref="A3" location="'Table 3.2'!A1" display="'Table 3.2'!A1" xr:uid="{B9395E84-8CFC-9041-99E1-7D79CEEF0F36}"/>
    <hyperlink ref="A4" location="'Table 3.3 - 3.7'!A1" display="3.3 - 3.7" xr:uid="{85261DFF-97DF-2643-9A85-29BED0DFA11D}"/>
    <hyperlink ref="A5" location="'3.8'!A1" display="'3.8'!A1" xr:uid="{7F0F1653-35EB-5048-A570-470BEDCA5ED5}"/>
    <hyperlink ref="A22" location="'Figure 4.2 - 4.3'!A1" display="4.2 - 4.3" xr:uid="{38FA03C4-D56D-8C44-8122-D6596CC689A0}"/>
    <hyperlink ref="A21" location="'Figure 4.1'!A1" display="'Figure 4.1'!A1" xr:uid="{99B431A4-0B53-D944-B2D1-A87859291226}"/>
    <hyperlink ref="A23" location="'Figure 4.4'!A1" display="'Figure 4.4'!A1" xr:uid="{B15EB05F-52CF-EC4C-9D4B-BF751C1EBBEA}"/>
    <hyperlink ref="A24" location="'Figure 4.5'!A1" display="'Figure 4.5'!A1" xr:uid="{8B55CC74-61DF-7D45-AB79-1BF5B91C9014}"/>
    <hyperlink ref="A25" location="'Figure 4.6'!A1" display="'Figure 4.6'!A1" xr:uid="{87549508-F993-EC4B-822E-9DEB49506EDF}"/>
    <hyperlink ref="A26" location="'Figure 4.7'!A1" display="'Figure 4.7'!A1" xr:uid="{1FA1CA7B-38BE-3748-BF3F-93DF327DE61E}"/>
    <hyperlink ref="A27" location="'Figure 4.8'!A1" display="'Figure 4.8'!A1" xr:uid="{398ACB37-0888-0D4F-9A69-1701F6C61537}"/>
    <hyperlink ref="A28" location="'Figure 4.9'!A1" display="'Figure 4.9'!A1" xr:uid="{18EC19FD-69A1-F34A-AE58-41D0F7811998}"/>
    <hyperlink ref="A29" location="'Figure 4.10'!A1" display="'Figure 4.10'!A1" xr:uid="{E4301E06-A18C-D649-A983-AB876D2B7354}"/>
    <hyperlink ref="A30" location="'Figure 4.11'!A1" display="'Figure 4.11'!A1" xr:uid="{B2815733-BF56-6A44-9FC0-E6725DE6315C}"/>
    <hyperlink ref="A31" location="'Figure 4.12'!A1" display="'Figure 4.12'!A1" xr:uid="{D314498C-8E57-D74B-810F-271129379B2E}"/>
    <hyperlink ref="A6" location="'Table 4.1'!A1" display="'Table 4.1'!A1" xr:uid="{E09BED60-6ED9-AB4F-AD9C-E27DA1DE26FD}"/>
    <hyperlink ref="A32" location="'Figure 4.13'!A1" display="'Figure 4.13'!A1" xr:uid="{A7921AD3-71BE-9044-A6C8-81EBFD6BEFB2}"/>
    <hyperlink ref="A33" location="'Figure 4.14'!A1" display="'Figure 4.14'!A1" xr:uid="{BC118BF2-06B8-0640-9130-6502B8C40042}"/>
    <hyperlink ref="A34" location="'Figure 4.15'!A1" display="'Figure 4.15'!A1" xr:uid="{750FCB62-FE30-6643-AD83-5B9262A4A838}"/>
    <hyperlink ref="A7" location="'Table 4.2'!A1" display="'Table 4.2'!A1" xr:uid="{B8AD503F-CC61-9542-BDAC-202E917A1DE1}"/>
    <hyperlink ref="A8" location="'Table 4.3'!A1" display="'Table 4.3'!A1" xr:uid="{8119FACF-C961-B74A-8B37-D60D0A707603}"/>
    <hyperlink ref="A9" location="'Table 4.4'!A1" display="'Table 4.4'!A1" xr:uid="{D944CD68-8726-6C42-A98B-DFA25080B167}"/>
    <hyperlink ref="A10" location="'Table 4.5'!A1" display="'Table 4.5'!A1" xr:uid="{8CF139EE-9020-EB46-BCA2-080572267D5C}"/>
    <hyperlink ref="A12" location="'Table 4.7'!A1" display="'Table 4.7'!A1" xr:uid="{3E5F1481-B995-DB41-84CE-112D21D5D087}"/>
    <hyperlink ref="A13" location="'Table 4.8'!A1" display="'Table 4.8'!A1" xr:uid="{504241D5-27AB-D741-9E6F-C1C7F602E27E}"/>
    <hyperlink ref="A14" location="'Table 4.9'!A1" display="'Table 4.9'!A1" xr:uid="{BF014669-2ABE-4147-8A8E-F1A56A00D2D9}"/>
    <hyperlink ref="A15" location="'Table 4.10'!A1" display="'Table 4.10'!A1" xr:uid="{F2947587-FE4B-AA47-BCCF-7AADC31E8A47}"/>
    <hyperlink ref="A16" location="'Table 4.11'!A1" display="'Table 4.11'!A1" xr:uid="{046F0F34-1E9E-3144-85AB-1B3C627B76F7}"/>
    <hyperlink ref="A17" location="'Table 4.12'!A1" display="'Table 4.12'!A1" xr:uid="{333F2080-6D84-2845-8391-762F2493DF83}"/>
    <hyperlink ref="A18" location="'Table 4.13'!A1" display="'Table 4.13'!A1" xr:uid="{D3E6437A-129E-0D4C-B27B-0F1E38C0BC3D}"/>
    <hyperlink ref="A35" location="'Figure 4.16'!A1" display="'Figure 4.16'!A1" xr:uid="{9B23E129-CCE9-7746-98E7-34C2A7D74D08}"/>
    <hyperlink ref="A36" location="'Figure 4.17'!A1" display="'Figure 4.17'!A1" xr:uid="{25F8F59F-3D1B-1A4C-A0F7-ECA0FDB9F1BA}"/>
    <hyperlink ref="A37" location="'Figure 4.18'!A1" display="'Figure 4.18'!A1" xr:uid="{14CBB438-4BA8-C24F-9641-8975007E6C53}"/>
    <hyperlink ref="A38" location="'Figure 4.19'!A1" display="'Figure 4.19'!A1" xr:uid="{64C557A0-6B64-3B42-8F8A-B15587671004}"/>
    <hyperlink ref="A39" location="'Figure 4.20'!A1" display="'Figure 4.20'!A1" xr:uid="{94686130-D7A0-8341-AB5A-3FDDC08AA1A0}"/>
    <hyperlink ref="A40" location="'Figure 4.21'!A1" display="'Figure 4.21'!A1" xr:uid="{DA29E1D6-F52A-8C4B-A5E8-BC0DE4843CD2}"/>
    <hyperlink ref="A41" location="'Figure 4.22'!A1" display="'Figure 4.22'!A1" xr:uid="{6B3BB544-A262-CB41-95F0-F6D32ED821C6}"/>
    <hyperlink ref="A42" location="'Figure 5.1'!A1" display="'Figure 5.1'!A1" xr:uid="{0B1997FD-314C-C445-92E2-8FA6FCFBEE71}"/>
    <hyperlink ref="A43" location="'Figure 5.2'!A1" display="'Figure 5.2'!A1" xr:uid="{8BA7979E-2F0A-0341-94BC-AFEA7E88C3F9}"/>
    <hyperlink ref="A44" location="'Figure 5.3'!A1" display="'Figure 5.3'!A1" xr:uid="{9C5FA014-97A8-2848-A0EF-123D858E8EA5}"/>
    <hyperlink ref="A45" location="'Figure 5.4'!A1" display="'Figure 5.4'!A1" xr:uid="{3A2C80AC-CC57-3F4E-9BA5-C17CA8EBFD57}"/>
    <hyperlink ref="A46" location="'Figure 5.5'!A1" display="'Figure 5.5'!A1" xr:uid="{06E5B0BB-4271-2045-9920-5D63DC1A9304}"/>
    <hyperlink ref="A47" location="'Figure 5.6'!A1" display="'Figure 5.6'!A1" xr:uid="{6E1D2BF9-62BC-1D4E-A1D4-838A022A1FC0}"/>
    <hyperlink ref="A11" location="'Table 4.6'!A1" display="'Table 4.6'!A1" xr:uid="{B01023A3-8594-854E-B762-3648F78ED08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5027-E006-4347-83FD-C31ED3D4180F}">
  <dimension ref="A1:E11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529</v>
      </c>
    </row>
    <row r="3" spans="1:5" x14ac:dyDescent="0.2">
      <c r="A3" t="s">
        <v>133</v>
      </c>
      <c r="B3" t="s">
        <v>127</v>
      </c>
      <c r="C3" t="s">
        <v>129</v>
      </c>
    </row>
    <row r="4" spans="1:5" x14ac:dyDescent="0.2">
      <c r="A4" t="s">
        <v>134</v>
      </c>
      <c r="B4" s="16">
        <v>0.59099999999999997</v>
      </c>
      <c r="C4" s="16">
        <v>0.63219999999999998</v>
      </c>
      <c r="D4" s="16"/>
      <c r="E4" s="16"/>
    </row>
    <row r="5" spans="1:5" x14ac:dyDescent="0.2">
      <c r="A5" t="s">
        <v>135</v>
      </c>
      <c r="B5" s="16">
        <v>8.1000000000000003E-2</v>
      </c>
      <c r="C5" s="16">
        <v>0.1186</v>
      </c>
      <c r="D5" s="16"/>
      <c r="E5" s="16"/>
    </row>
    <row r="6" spans="1:5" x14ac:dyDescent="0.2">
      <c r="A6" t="s">
        <v>136</v>
      </c>
      <c r="B6" s="16">
        <v>0.17300000000000001</v>
      </c>
      <c r="C6" s="16">
        <v>0.15839999999999999</v>
      </c>
      <c r="D6" s="16"/>
      <c r="E6" s="16"/>
    </row>
    <row r="7" spans="1:5" x14ac:dyDescent="0.2">
      <c r="A7" t="s">
        <v>137</v>
      </c>
      <c r="B7" s="16">
        <v>4.2000000000000003E-2</v>
      </c>
      <c r="C7" s="16">
        <v>3.61E-2</v>
      </c>
      <c r="D7" s="16"/>
      <c r="E7" s="16"/>
    </row>
    <row r="8" spans="1:5" x14ac:dyDescent="0.2">
      <c r="A8" t="s">
        <v>138</v>
      </c>
      <c r="B8" s="16">
        <v>3.7999999999999999E-2</v>
      </c>
      <c r="C8" s="16">
        <v>2.7699999999999999E-2</v>
      </c>
      <c r="D8" s="16"/>
      <c r="E8" s="16"/>
    </row>
    <row r="9" spans="1:5" x14ac:dyDescent="0.2">
      <c r="A9" t="s">
        <v>139</v>
      </c>
      <c r="B9" s="16">
        <v>0.01</v>
      </c>
      <c r="C9" s="16">
        <v>1.04E-2</v>
      </c>
      <c r="D9" s="16"/>
      <c r="E9" s="16"/>
    </row>
    <row r="10" spans="1:5" x14ac:dyDescent="0.2">
      <c r="A10" t="s">
        <v>123</v>
      </c>
      <c r="B10" s="16">
        <v>6.6000000000000003E-2</v>
      </c>
      <c r="C10" s="16">
        <v>1.66E-2</v>
      </c>
      <c r="D10" s="16"/>
      <c r="E10" s="16"/>
    </row>
    <row r="11" spans="1:5" x14ac:dyDescent="0.2">
      <c r="A11" t="s">
        <v>27</v>
      </c>
      <c r="B11">
        <v>100</v>
      </c>
      <c r="C11">
        <v>100</v>
      </c>
      <c r="D11" s="16"/>
      <c r="E11" s="16"/>
    </row>
  </sheetData>
  <hyperlinks>
    <hyperlink ref="A1" location="Index!A1" display="Index" xr:uid="{86D8F196-4A83-BB48-A082-9BB8F7A42AC3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B000D-192E-DF42-B910-5E3AD84417B3}">
  <dimension ref="A1:E11"/>
  <sheetViews>
    <sheetView workbookViewId="0"/>
  </sheetViews>
  <sheetFormatPr baseColWidth="10" defaultRowHeight="16" x14ac:dyDescent="0.2"/>
  <cols>
    <col min="1" max="1" width="21.1640625" customWidth="1"/>
  </cols>
  <sheetData>
    <row r="1" spans="1:5" x14ac:dyDescent="0.2">
      <c r="A1" s="14" t="s">
        <v>464</v>
      </c>
    </row>
    <row r="2" spans="1:5" x14ac:dyDescent="0.2">
      <c r="A2" s="10" t="s">
        <v>530</v>
      </c>
    </row>
    <row r="3" spans="1:5" x14ac:dyDescent="0.2">
      <c r="A3" t="s">
        <v>510</v>
      </c>
      <c r="B3" t="s">
        <v>127</v>
      </c>
      <c r="C3" t="s">
        <v>129</v>
      </c>
    </row>
    <row r="4" spans="1:5" x14ac:dyDescent="0.2">
      <c r="A4" t="s">
        <v>140</v>
      </c>
      <c r="B4" s="16">
        <v>0.10300000000000001</v>
      </c>
      <c r="C4" s="16">
        <v>3.6400000000000002E-2</v>
      </c>
      <c r="D4" s="16"/>
      <c r="E4" s="16"/>
    </row>
    <row r="5" spans="1:5" x14ac:dyDescent="0.2">
      <c r="A5" t="s">
        <v>141</v>
      </c>
      <c r="B5" s="16">
        <v>3.7999999999999999E-2</v>
      </c>
      <c r="C5" s="16">
        <v>2.6099999999999998E-2</v>
      </c>
      <c r="D5" s="16"/>
      <c r="E5" s="16"/>
    </row>
    <row r="6" spans="1:5" x14ac:dyDescent="0.2">
      <c r="A6" t="s">
        <v>142</v>
      </c>
      <c r="B6" s="16">
        <v>0.27500000000000002</v>
      </c>
      <c r="C6" s="16">
        <v>0.17249999999999999</v>
      </c>
      <c r="D6" s="16"/>
      <c r="E6" s="16"/>
    </row>
    <row r="7" spans="1:5" x14ac:dyDescent="0.2">
      <c r="A7" t="s">
        <v>143</v>
      </c>
      <c r="B7" s="16">
        <v>0.14800000000000002</v>
      </c>
      <c r="C7" s="16">
        <v>0.19420000000000001</v>
      </c>
      <c r="D7" s="16"/>
      <c r="E7" s="16"/>
    </row>
    <row r="8" spans="1:5" x14ac:dyDescent="0.2">
      <c r="A8" t="s">
        <v>144</v>
      </c>
      <c r="B8" s="16">
        <v>0.30199999999999999</v>
      </c>
      <c r="C8" s="16">
        <v>0.49719999999999998</v>
      </c>
      <c r="D8" s="16"/>
      <c r="E8" s="16"/>
    </row>
    <row r="9" spans="1:5" x14ac:dyDescent="0.2">
      <c r="A9" t="s">
        <v>145</v>
      </c>
      <c r="B9" s="16">
        <v>0.01</v>
      </c>
      <c r="C9" s="16">
        <v>1.15E-2</v>
      </c>
      <c r="D9" s="16"/>
      <c r="E9" s="16"/>
    </row>
    <row r="10" spans="1:5" x14ac:dyDescent="0.2">
      <c r="A10" t="s">
        <v>146</v>
      </c>
      <c r="B10" s="16">
        <v>0.124</v>
      </c>
      <c r="C10" s="16">
        <v>6.2100000000000002E-2</v>
      </c>
      <c r="D10" s="16"/>
      <c r="E10" s="16"/>
    </row>
    <row r="11" spans="1:5" x14ac:dyDescent="0.2">
      <c r="A11" t="s">
        <v>27</v>
      </c>
      <c r="B11" s="16">
        <v>1</v>
      </c>
      <c r="C11" s="16">
        <v>1</v>
      </c>
      <c r="D11" s="16"/>
      <c r="E11" s="16"/>
    </row>
  </sheetData>
  <hyperlinks>
    <hyperlink ref="A1" location="Index!A1" display="Index" xr:uid="{B533E1D8-E6EE-D14D-9B37-D53790381FC6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B500F-1C3F-D643-B317-E44D55AF5023}">
  <dimension ref="A1:H8"/>
  <sheetViews>
    <sheetView workbookViewId="0"/>
  </sheetViews>
  <sheetFormatPr baseColWidth="10" defaultRowHeight="16" x14ac:dyDescent="0.2"/>
  <cols>
    <col min="1" max="1" width="16.1640625" customWidth="1"/>
  </cols>
  <sheetData>
    <row r="1" spans="1:8" x14ac:dyDescent="0.2">
      <c r="A1" s="14" t="s">
        <v>464</v>
      </c>
    </row>
    <row r="2" spans="1:8" x14ac:dyDescent="0.2">
      <c r="A2" s="10" t="s">
        <v>531</v>
      </c>
    </row>
    <row r="3" spans="1:8" x14ac:dyDescent="0.2">
      <c r="B3" t="s">
        <v>126</v>
      </c>
      <c r="C3" t="s">
        <v>127</v>
      </c>
      <c r="D3" t="s">
        <v>128</v>
      </c>
      <c r="E3" t="s">
        <v>129</v>
      </c>
    </row>
    <row r="4" spans="1:8" x14ac:dyDescent="0.2">
      <c r="A4" t="s">
        <v>147</v>
      </c>
      <c r="B4" s="3">
        <v>1185455</v>
      </c>
      <c r="C4" s="16">
        <v>4.7E-2</v>
      </c>
      <c r="D4" s="3">
        <v>14279</v>
      </c>
      <c r="E4" s="16">
        <v>3.4000000000000002E-2</v>
      </c>
      <c r="G4" s="16"/>
      <c r="H4" s="16"/>
    </row>
    <row r="5" spans="1:8" x14ac:dyDescent="0.2">
      <c r="A5" t="s">
        <v>148</v>
      </c>
      <c r="B5" s="3">
        <v>601893</v>
      </c>
      <c r="C5" s="16">
        <v>2.4E-2</v>
      </c>
      <c r="D5" s="3">
        <v>10734</v>
      </c>
      <c r="E5" s="16">
        <v>2.6000000000000002E-2</v>
      </c>
      <c r="G5" s="16"/>
      <c r="H5" s="16"/>
    </row>
    <row r="6" spans="1:8" x14ac:dyDescent="0.2">
      <c r="A6" t="s">
        <v>149</v>
      </c>
      <c r="B6" s="3">
        <v>1629613</v>
      </c>
      <c r="C6" s="16">
        <v>6.4000000000000001E-2</v>
      </c>
      <c r="D6" s="3">
        <v>42958</v>
      </c>
      <c r="E6" s="16">
        <v>0.10400000000000001</v>
      </c>
      <c r="G6" s="16"/>
      <c r="H6" s="16"/>
    </row>
    <row r="7" spans="1:8" x14ac:dyDescent="0.2">
      <c r="A7" t="s">
        <v>150</v>
      </c>
      <c r="B7" s="3">
        <v>2075223</v>
      </c>
      <c r="C7" s="16">
        <v>8.199999999999999E-2</v>
      </c>
      <c r="D7" s="3">
        <v>53018</v>
      </c>
      <c r="E7" s="16">
        <v>0.128</v>
      </c>
      <c r="G7" s="16"/>
      <c r="H7" s="16"/>
    </row>
    <row r="8" spans="1:8" x14ac:dyDescent="0.2">
      <c r="A8" t="s">
        <v>151</v>
      </c>
      <c r="B8" s="3">
        <v>484185</v>
      </c>
      <c r="C8" s="16">
        <v>1.9E-2</v>
      </c>
      <c r="D8" s="3">
        <v>10373</v>
      </c>
      <c r="E8" s="16">
        <v>2.5000000000000001E-2</v>
      </c>
      <c r="G8" s="16"/>
      <c r="H8" s="16"/>
    </row>
  </sheetData>
  <hyperlinks>
    <hyperlink ref="A1" location="Index!A1" display="Index" xr:uid="{A2E0177F-4055-BA4B-8567-1F9A93830369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D800E-3833-A041-BB97-E08A1E02362C}">
  <dimension ref="A1:E19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532</v>
      </c>
    </row>
    <row r="4" spans="1:5" x14ac:dyDescent="0.2">
      <c r="B4" t="s">
        <v>126</v>
      </c>
      <c r="C4" t="s">
        <v>128</v>
      </c>
    </row>
    <row r="5" spans="1:5" x14ac:dyDescent="0.2">
      <c r="A5" t="s">
        <v>152</v>
      </c>
      <c r="B5" s="16">
        <v>3.1E-2</v>
      </c>
      <c r="C5" s="16">
        <v>1.6E-2</v>
      </c>
      <c r="D5" s="16"/>
      <c r="E5" s="16"/>
    </row>
    <row r="6" spans="1:5" x14ac:dyDescent="0.2">
      <c r="A6" t="s">
        <v>153</v>
      </c>
      <c r="B6" s="16">
        <v>3.6000000000000004E-2</v>
      </c>
      <c r="C6" s="16">
        <v>2.29E-2</v>
      </c>
      <c r="D6" s="16"/>
      <c r="E6" s="16"/>
    </row>
    <row r="7" spans="1:5" x14ac:dyDescent="0.2">
      <c r="A7" t="s">
        <v>154</v>
      </c>
      <c r="B7" s="16">
        <v>0.13600000000000001</v>
      </c>
      <c r="C7" s="16">
        <v>0.11810000000000001</v>
      </c>
      <c r="D7" s="16"/>
      <c r="E7" s="16"/>
    </row>
    <row r="8" spans="1:5" x14ac:dyDescent="0.2">
      <c r="A8" t="s">
        <v>155</v>
      </c>
      <c r="B8" s="16">
        <v>5.2999999999999999E-2</v>
      </c>
      <c r="C8" s="16">
        <v>6.9099999999999995E-2</v>
      </c>
      <c r="D8" s="16"/>
      <c r="E8" s="16"/>
    </row>
    <row r="9" spans="1:5" x14ac:dyDescent="0.2">
      <c r="A9" t="s">
        <v>156</v>
      </c>
      <c r="B9" s="16">
        <v>1.9E-2</v>
      </c>
      <c r="C9" s="16">
        <v>1.5100000000000001E-2</v>
      </c>
      <c r="D9" s="16"/>
      <c r="E9" s="16"/>
    </row>
    <row r="10" spans="1:5" x14ac:dyDescent="0.2">
      <c r="A10" t="s">
        <v>157</v>
      </c>
      <c r="B10" s="16">
        <v>0.10300000000000001</v>
      </c>
      <c r="C10" s="16">
        <v>9.3800000000000008E-2</v>
      </c>
      <c r="D10" s="16"/>
      <c r="E10" s="16"/>
    </row>
    <row r="11" spans="1:5" x14ac:dyDescent="0.2">
      <c r="A11" t="s">
        <v>158</v>
      </c>
      <c r="B11" s="16">
        <v>7.8E-2</v>
      </c>
      <c r="C11" s="16">
        <v>6.0899999999999996E-2</v>
      </c>
      <c r="D11" s="16"/>
      <c r="E11" s="16"/>
    </row>
    <row r="12" spans="1:5" x14ac:dyDescent="0.2">
      <c r="A12" t="s">
        <v>159</v>
      </c>
      <c r="B12" s="16">
        <v>0.19500000000000001</v>
      </c>
      <c r="C12" s="16">
        <v>0.2225</v>
      </c>
      <c r="D12" s="16"/>
      <c r="E12" s="16"/>
    </row>
    <row r="13" spans="1:5" x14ac:dyDescent="0.2">
      <c r="A13" t="s">
        <v>160</v>
      </c>
      <c r="B13" s="16">
        <v>0.121</v>
      </c>
      <c r="C13" s="16">
        <v>0.18210000000000001</v>
      </c>
      <c r="D13" s="16"/>
      <c r="E13" s="16"/>
    </row>
    <row r="14" spans="1:5" x14ac:dyDescent="0.2">
      <c r="A14" t="s">
        <v>161</v>
      </c>
      <c r="B14" s="16">
        <v>3.9E-2</v>
      </c>
      <c r="C14" s="16">
        <v>3.7100000000000001E-2</v>
      </c>
      <c r="D14" s="16"/>
      <c r="E14" s="16"/>
    </row>
    <row r="15" spans="1:5" x14ac:dyDescent="0.2">
      <c r="A15" t="s">
        <v>162</v>
      </c>
      <c r="B15" s="16">
        <v>4.9000000000000002E-2</v>
      </c>
      <c r="C15" s="16">
        <v>7.2300000000000003E-2</v>
      </c>
      <c r="D15" s="16"/>
      <c r="E15" s="16"/>
    </row>
    <row r="16" spans="1:5" x14ac:dyDescent="0.2">
      <c r="A16" t="s">
        <v>163</v>
      </c>
      <c r="B16" s="16">
        <v>1E-3</v>
      </c>
      <c r="C16" s="16">
        <v>2.8999999999999998E-3</v>
      </c>
      <c r="D16" s="16"/>
      <c r="E16" s="16"/>
    </row>
    <row r="17" spans="1:5" x14ac:dyDescent="0.2">
      <c r="A17" t="s">
        <v>164</v>
      </c>
      <c r="B17" s="16">
        <v>1.4999999999999999E-2</v>
      </c>
      <c r="C17" s="16">
        <v>1.7299999999999999E-2</v>
      </c>
      <c r="D17" s="16"/>
      <c r="E17" s="16"/>
    </row>
    <row r="18" spans="1:5" x14ac:dyDescent="0.2">
      <c r="A18" t="s">
        <v>165</v>
      </c>
      <c r="B18" s="16">
        <v>0.12300000000000001</v>
      </c>
      <c r="C18" s="16">
        <v>7.0000000000000007E-2</v>
      </c>
      <c r="D18" s="16"/>
      <c r="E18" s="16"/>
    </row>
    <row r="19" spans="1:5" x14ac:dyDescent="0.2">
      <c r="A19" t="s">
        <v>27</v>
      </c>
      <c r="B19" s="16">
        <v>1</v>
      </c>
      <c r="C19" s="16">
        <v>1</v>
      </c>
      <c r="D19" s="16"/>
      <c r="E19" s="16"/>
    </row>
  </sheetData>
  <hyperlinks>
    <hyperlink ref="A1" location="Index!A1" display="Index" xr:uid="{9D46022E-14AC-C14F-AB99-C3B9FD15AB4F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B648-9E53-2C49-AFE8-387D83BAB943}">
  <dimension ref="A1:E21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533</v>
      </c>
    </row>
    <row r="3" spans="1:5" x14ac:dyDescent="0.2">
      <c r="A3" t="s">
        <v>166</v>
      </c>
      <c r="B3" t="s">
        <v>126</v>
      </c>
      <c r="C3" t="s">
        <v>128</v>
      </c>
    </row>
    <row r="4" spans="1:5" x14ac:dyDescent="0.2">
      <c r="A4" t="s">
        <v>167</v>
      </c>
      <c r="B4" s="16">
        <v>6.9999999999999993E-3</v>
      </c>
      <c r="C4" s="16">
        <v>1.6E-2</v>
      </c>
      <c r="D4" s="16"/>
      <c r="E4" s="16"/>
    </row>
    <row r="5" spans="1:5" x14ac:dyDescent="0.2">
      <c r="A5" t="s">
        <v>168</v>
      </c>
      <c r="B5" s="16">
        <v>0.08</v>
      </c>
      <c r="C5" s="16">
        <v>0.125</v>
      </c>
      <c r="D5" s="16"/>
      <c r="E5" s="16"/>
    </row>
    <row r="6" spans="1:5" x14ac:dyDescent="0.2">
      <c r="A6" t="s">
        <v>169</v>
      </c>
      <c r="B6" s="16">
        <v>3.3000000000000002E-2</v>
      </c>
      <c r="C6" s="16">
        <v>3.1E-2</v>
      </c>
      <c r="D6" s="16"/>
      <c r="E6" s="16"/>
    </row>
    <row r="7" spans="1:5" x14ac:dyDescent="0.2">
      <c r="A7" t="s">
        <v>170</v>
      </c>
      <c r="B7" s="16">
        <v>4.8000000000000001E-2</v>
      </c>
      <c r="C7" s="16">
        <v>4.8000000000000001E-2</v>
      </c>
      <c r="D7" s="16"/>
      <c r="E7" s="16"/>
    </row>
    <row r="8" spans="1:5" x14ac:dyDescent="0.2">
      <c r="A8" t="s">
        <v>171</v>
      </c>
      <c r="B8" s="16">
        <v>7.5999999999999998E-2</v>
      </c>
      <c r="C8" s="16">
        <v>5.5E-2</v>
      </c>
      <c r="D8" s="16"/>
      <c r="E8" s="16"/>
    </row>
    <row r="9" spans="1:5" x14ac:dyDescent="0.2">
      <c r="A9" t="s">
        <v>172</v>
      </c>
      <c r="B9" s="16">
        <v>7.5999999999999998E-2</v>
      </c>
      <c r="C9" s="16">
        <v>0.05</v>
      </c>
      <c r="D9" s="16"/>
      <c r="E9" s="16"/>
    </row>
    <row r="10" spans="1:5" x14ac:dyDescent="0.2">
      <c r="A10" t="s">
        <v>173</v>
      </c>
      <c r="B10" s="16">
        <v>7.2999999999999995E-2</v>
      </c>
      <c r="C10" s="16">
        <v>6.6000000000000003E-2</v>
      </c>
      <c r="D10" s="16"/>
      <c r="E10" s="16"/>
    </row>
    <row r="11" spans="1:5" x14ac:dyDescent="0.2">
      <c r="A11" t="s">
        <v>174</v>
      </c>
      <c r="B11" s="16">
        <v>6.9000000000000006E-2</v>
      </c>
      <c r="C11" s="16">
        <v>8.5999999999999993E-2</v>
      </c>
      <c r="D11" s="16"/>
      <c r="E11" s="16"/>
    </row>
    <row r="12" spans="1:5" x14ac:dyDescent="0.2">
      <c r="A12" t="s">
        <v>175</v>
      </c>
      <c r="B12" s="16">
        <v>8.1000000000000003E-2</v>
      </c>
      <c r="C12" s="16">
        <v>0.12300000000000001</v>
      </c>
      <c r="D12" s="16"/>
      <c r="E12" s="16"/>
    </row>
    <row r="13" spans="1:5" x14ac:dyDescent="0.2">
      <c r="A13" t="s">
        <v>176</v>
      </c>
      <c r="B13" s="16">
        <v>0.09</v>
      </c>
      <c r="C13" s="16">
        <v>0.12300000000000001</v>
      </c>
      <c r="D13" s="16"/>
      <c r="E13" s="16"/>
    </row>
    <row r="14" spans="1:5" x14ac:dyDescent="0.2">
      <c r="A14" t="s">
        <v>177</v>
      </c>
      <c r="B14" s="16">
        <v>6.8000000000000005E-2</v>
      </c>
      <c r="C14" s="16">
        <v>8.199999999999999E-2</v>
      </c>
      <c r="D14" s="16"/>
      <c r="E14" s="16"/>
    </row>
    <row r="15" spans="1:5" x14ac:dyDescent="0.2">
      <c r="A15" t="s">
        <v>178</v>
      </c>
      <c r="B15" s="16">
        <v>5.9000000000000004E-2</v>
      </c>
      <c r="C15" s="16">
        <v>6.0999999999999999E-2</v>
      </c>
      <c r="D15" s="16"/>
      <c r="E15" s="16"/>
    </row>
    <row r="16" spans="1:5" x14ac:dyDescent="0.2">
      <c r="A16" t="s">
        <v>179</v>
      </c>
      <c r="B16" s="16">
        <v>4.4000000000000004E-2</v>
      </c>
      <c r="C16" s="16">
        <v>4.0999999999999995E-2</v>
      </c>
      <c r="D16" s="16"/>
      <c r="E16" s="16"/>
    </row>
    <row r="17" spans="1:5" x14ac:dyDescent="0.2">
      <c r="A17" t="s">
        <v>180</v>
      </c>
      <c r="B17" s="16">
        <v>7.5999999999999998E-2</v>
      </c>
      <c r="C17" s="16">
        <v>5.4000000000000006E-2</v>
      </c>
      <c r="D17" s="16"/>
      <c r="E17" s="16"/>
    </row>
    <row r="18" spans="1:5" x14ac:dyDescent="0.2">
      <c r="A18" t="s">
        <v>181</v>
      </c>
      <c r="B18" s="16">
        <v>1.8000000000000002E-2</v>
      </c>
      <c r="C18" s="16">
        <v>0.01</v>
      </c>
      <c r="D18" s="16"/>
      <c r="E18" s="16"/>
    </row>
    <row r="19" spans="1:5" x14ac:dyDescent="0.2">
      <c r="A19" t="s">
        <v>182</v>
      </c>
      <c r="B19" s="16">
        <v>3.2000000000000001E-2</v>
      </c>
      <c r="C19" s="16">
        <v>1.3000000000000001E-2</v>
      </c>
      <c r="D19" s="16"/>
      <c r="E19" s="16"/>
    </row>
    <row r="20" spans="1:5" x14ac:dyDescent="0.2">
      <c r="A20" t="s">
        <v>123</v>
      </c>
      <c r="B20" s="16">
        <v>7.2000000000000008E-2</v>
      </c>
      <c r="C20" s="16">
        <v>1.8000000000000002E-2</v>
      </c>
      <c r="D20" s="16"/>
      <c r="E20" s="16"/>
    </row>
    <row r="21" spans="1:5" x14ac:dyDescent="0.2">
      <c r="A21" t="s">
        <v>27</v>
      </c>
      <c r="B21" s="16">
        <v>1</v>
      </c>
      <c r="C21" s="16">
        <v>1</v>
      </c>
      <c r="D21" s="16"/>
      <c r="E21" s="16"/>
    </row>
  </sheetData>
  <hyperlinks>
    <hyperlink ref="A1" location="Index!A1" display="Index" xr:uid="{E490623B-FFBC-8045-B92B-8A964034E52D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B4C2-0A6E-214E-9CA5-555028326730}">
  <dimension ref="A1:E16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534</v>
      </c>
    </row>
    <row r="3" spans="1:5" x14ac:dyDescent="0.2">
      <c r="A3" t="s">
        <v>183</v>
      </c>
      <c r="B3" t="s">
        <v>127</v>
      </c>
      <c r="C3" t="s">
        <v>129</v>
      </c>
    </row>
    <row r="4" spans="1:5" x14ac:dyDescent="0.2">
      <c r="A4" t="s">
        <v>184</v>
      </c>
      <c r="B4" s="16">
        <v>6.5000000000000002E-2</v>
      </c>
      <c r="C4" s="16">
        <v>7.2000000000000008E-2</v>
      </c>
      <c r="D4" s="16"/>
      <c r="E4" s="16"/>
    </row>
    <row r="5" spans="1:5" x14ac:dyDescent="0.2">
      <c r="A5" t="s">
        <v>185</v>
      </c>
      <c r="B5" s="16">
        <v>5.5E-2</v>
      </c>
      <c r="C5" s="16">
        <v>0.05</v>
      </c>
      <c r="D5" s="16"/>
      <c r="E5" s="16"/>
    </row>
    <row r="6" spans="1:5" x14ac:dyDescent="0.2">
      <c r="A6" t="s">
        <v>186</v>
      </c>
      <c r="B6" s="16">
        <v>8.5000000000000006E-2</v>
      </c>
      <c r="C6" s="16">
        <v>6.8000000000000005E-2</v>
      </c>
      <c r="D6" s="16"/>
      <c r="E6" s="16"/>
    </row>
    <row r="7" spans="1:5" x14ac:dyDescent="0.2">
      <c r="A7" t="s">
        <v>187</v>
      </c>
      <c r="B7" s="16">
        <v>0.114</v>
      </c>
      <c r="C7" s="16">
        <v>9.6999999999999989E-2</v>
      </c>
      <c r="D7" s="16"/>
      <c r="E7" s="16"/>
    </row>
    <row r="8" spans="1:5" x14ac:dyDescent="0.2">
      <c r="A8" t="s">
        <v>188</v>
      </c>
      <c r="B8" s="16">
        <v>7.4999999999999997E-2</v>
      </c>
      <c r="C8" s="16">
        <v>7.8E-2</v>
      </c>
      <c r="D8" s="16"/>
      <c r="E8" s="16"/>
    </row>
    <row r="9" spans="1:5" x14ac:dyDescent="0.2">
      <c r="A9" t="s">
        <v>189</v>
      </c>
      <c r="B9" s="16">
        <v>0.20600000000000002</v>
      </c>
      <c r="C9" s="16">
        <v>0.23800000000000002</v>
      </c>
      <c r="D9" s="16"/>
      <c r="E9" s="16"/>
    </row>
    <row r="10" spans="1:5" x14ac:dyDescent="0.2">
      <c r="A10" t="s">
        <v>190</v>
      </c>
      <c r="B10" s="16">
        <v>0.20300000000000001</v>
      </c>
      <c r="C10" s="16">
        <v>0.20499999999999999</v>
      </c>
      <c r="D10" s="16"/>
      <c r="E10" s="16"/>
    </row>
    <row r="11" spans="1:5" x14ac:dyDescent="0.2">
      <c r="A11" t="s">
        <v>191</v>
      </c>
      <c r="B11" s="16">
        <v>5.7000000000000002E-2</v>
      </c>
      <c r="C11" s="16">
        <v>5.5E-2</v>
      </c>
      <c r="D11" s="16"/>
      <c r="E11" s="16"/>
    </row>
    <row r="12" spans="1:5" x14ac:dyDescent="0.2">
      <c r="A12" t="s">
        <v>192</v>
      </c>
      <c r="B12" s="16">
        <v>7.0000000000000007E-2</v>
      </c>
      <c r="C12" s="16">
        <v>5.7000000000000002E-2</v>
      </c>
      <c r="D12" s="16"/>
      <c r="E12" s="16"/>
    </row>
    <row r="13" spans="1:5" x14ac:dyDescent="0.2">
      <c r="A13" t="s">
        <v>193</v>
      </c>
      <c r="B13" s="16">
        <v>0.03</v>
      </c>
      <c r="C13" s="16">
        <v>2.5000000000000001E-2</v>
      </c>
      <c r="D13" s="16"/>
      <c r="E13" s="16"/>
    </row>
    <row r="14" spans="1:5" x14ac:dyDescent="0.2">
      <c r="A14" t="s">
        <v>194</v>
      </c>
      <c r="B14" s="16">
        <v>2.2000000000000002E-2</v>
      </c>
      <c r="C14" s="16">
        <v>0.03</v>
      </c>
      <c r="D14" s="16"/>
      <c r="E14" s="16"/>
    </row>
    <row r="15" spans="1:5" x14ac:dyDescent="0.2">
      <c r="A15" t="s">
        <v>123</v>
      </c>
      <c r="B15" s="16">
        <v>1.7000000000000001E-2</v>
      </c>
      <c r="C15" s="16">
        <v>2.5000000000000001E-2</v>
      </c>
      <c r="D15" s="16"/>
      <c r="E15" s="16"/>
    </row>
    <row r="16" spans="1:5" x14ac:dyDescent="0.2">
      <c r="A16" t="s">
        <v>124</v>
      </c>
      <c r="B16" s="16">
        <v>1</v>
      </c>
      <c r="C16" s="16">
        <v>1</v>
      </c>
      <c r="D16" s="16"/>
      <c r="E16" s="16"/>
    </row>
  </sheetData>
  <hyperlinks>
    <hyperlink ref="A1" location="Index!A1" display="Index" xr:uid="{602EF44D-1374-814A-8968-2EEABAF97486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288F0-7652-3C43-A3E2-B9DDD2572100}">
  <dimension ref="A1:E25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8" t="s">
        <v>195</v>
      </c>
    </row>
    <row r="3" spans="1:5" x14ac:dyDescent="0.2">
      <c r="B3" t="s">
        <v>126</v>
      </c>
      <c r="C3" t="s">
        <v>128</v>
      </c>
    </row>
    <row r="4" spans="1:5" x14ac:dyDescent="0.2">
      <c r="A4" t="s">
        <v>196</v>
      </c>
      <c r="B4" s="16">
        <v>2.3E-2</v>
      </c>
      <c r="C4" s="16">
        <v>2.1000000000000001E-2</v>
      </c>
      <c r="D4" s="16"/>
      <c r="E4" s="16"/>
    </row>
    <row r="5" spans="1:5" x14ac:dyDescent="0.2">
      <c r="A5" t="s">
        <v>197</v>
      </c>
      <c r="B5" s="16">
        <v>1.8000000000000002E-2</v>
      </c>
      <c r="C5" s="16">
        <v>2.7000000000000003E-2</v>
      </c>
      <c r="D5" s="16"/>
      <c r="E5" s="16"/>
    </row>
    <row r="6" spans="1:5" x14ac:dyDescent="0.2">
      <c r="A6" t="s">
        <v>198</v>
      </c>
      <c r="B6" s="16">
        <v>5.9000000000000004E-2</v>
      </c>
      <c r="C6" s="16">
        <v>9.3000000000000013E-2</v>
      </c>
      <c r="D6" s="16"/>
      <c r="E6" s="16"/>
    </row>
    <row r="7" spans="1:5" x14ac:dyDescent="0.2">
      <c r="A7" t="s">
        <v>199</v>
      </c>
      <c r="B7" s="16">
        <v>1.1000000000000001E-2</v>
      </c>
      <c r="C7" s="16">
        <v>1.2E-2</v>
      </c>
      <c r="D7" s="16"/>
      <c r="E7" s="16"/>
    </row>
    <row r="8" spans="1:5" x14ac:dyDescent="0.2">
      <c r="A8" t="s">
        <v>200</v>
      </c>
      <c r="B8" s="16">
        <v>8.900000000000001E-2</v>
      </c>
      <c r="C8" s="16">
        <v>0.106</v>
      </c>
      <c r="D8" s="16"/>
      <c r="E8" s="16"/>
    </row>
    <row r="9" spans="1:5" x14ac:dyDescent="0.2">
      <c r="A9" t="s">
        <v>201</v>
      </c>
      <c r="B9" s="16">
        <v>2.6000000000000002E-2</v>
      </c>
      <c r="C9" s="16">
        <v>3.1E-2</v>
      </c>
      <c r="D9" s="16"/>
      <c r="E9" s="16"/>
    </row>
    <row r="10" spans="1:5" x14ac:dyDescent="0.2">
      <c r="A10" t="s">
        <v>202</v>
      </c>
      <c r="B10" s="16">
        <v>9.0999999999999998E-2</v>
      </c>
      <c r="C10" s="16">
        <v>0.09</v>
      </c>
      <c r="D10" s="16"/>
      <c r="E10" s="16"/>
    </row>
    <row r="11" spans="1:5" x14ac:dyDescent="0.2">
      <c r="A11" t="s">
        <v>203</v>
      </c>
      <c r="B11" s="16">
        <v>6.5000000000000002E-2</v>
      </c>
      <c r="C11" s="16">
        <v>6.9000000000000006E-2</v>
      </c>
      <c r="D11" s="16"/>
      <c r="E11" s="16"/>
    </row>
    <row r="12" spans="1:5" x14ac:dyDescent="0.2">
      <c r="A12" t="s">
        <v>204</v>
      </c>
      <c r="B12" s="16">
        <v>4.4999999999999998E-2</v>
      </c>
      <c r="C12" s="16">
        <v>8.8000000000000009E-2</v>
      </c>
      <c r="D12" s="16"/>
      <c r="E12" s="16"/>
    </row>
    <row r="13" spans="1:5" x14ac:dyDescent="0.2">
      <c r="A13" t="s">
        <v>205</v>
      </c>
      <c r="B13" s="16">
        <v>1.3999999999999999E-2</v>
      </c>
      <c r="C13" s="16">
        <v>0.01</v>
      </c>
      <c r="D13" s="16"/>
      <c r="E13" s="16"/>
    </row>
    <row r="14" spans="1:5" x14ac:dyDescent="0.2">
      <c r="A14" t="s">
        <v>206</v>
      </c>
      <c r="B14" s="16">
        <v>3.7000000000000005E-2</v>
      </c>
      <c r="C14" s="16">
        <v>2.8999999999999998E-2</v>
      </c>
      <c r="D14" s="16"/>
      <c r="E14" s="16"/>
    </row>
    <row r="15" spans="1:5" x14ac:dyDescent="0.2">
      <c r="A15" t="s">
        <v>207</v>
      </c>
      <c r="B15" s="16">
        <v>1.6E-2</v>
      </c>
      <c r="C15" s="16">
        <v>1.3000000000000001E-2</v>
      </c>
      <c r="D15" s="16"/>
      <c r="E15" s="16"/>
    </row>
    <row r="16" spans="1:5" x14ac:dyDescent="0.2">
      <c r="A16" t="s">
        <v>208</v>
      </c>
      <c r="B16" s="16">
        <v>7.8E-2</v>
      </c>
      <c r="C16" s="16">
        <v>3.5000000000000003E-2</v>
      </c>
      <c r="D16" s="16"/>
      <c r="E16" s="16"/>
    </row>
    <row r="17" spans="1:5" x14ac:dyDescent="0.2">
      <c r="A17" t="s">
        <v>209</v>
      </c>
      <c r="B17" s="16">
        <v>3.2000000000000001E-2</v>
      </c>
      <c r="C17" s="16">
        <v>4.4999999999999998E-2</v>
      </c>
      <c r="D17" s="16"/>
      <c r="E17" s="16"/>
    </row>
    <row r="18" spans="1:5" x14ac:dyDescent="0.2">
      <c r="A18" t="s">
        <v>210</v>
      </c>
      <c r="B18" s="16">
        <v>6.6000000000000003E-2</v>
      </c>
      <c r="C18" s="16">
        <v>5.4000000000000006E-2</v>
      </c>
      <c r="D18" s="16"/>
      <c r="E18" s="16"/>
    </row>
    <row r="19" spans="1:5" x14ac:dyDescent="0.2">
      <c r="A19" t="s">
        <v>211</v>
      </c>
      <c r="B19" s="16">
        <v>8.8000000000000009E-2</v>
      </c>
      <c r="C19" s="16">
        <v>4.5999999999999999E-2</v>
      </c>
      <c r="D19" s="16"/>
      <c r="E19" s="16"/>
    </row>
    <row r="20" spans="1:5" x14ac:dyDescent="0.2">
      <c r="A20" t="s">
        <v>212</v>
      </c>
      <c r="B20" s="16">
        <v>0.14499999999999999</v>
      </c>
      <c r="C20" s="16">
        <v>0.129</v>
      </c>
      <c r="D20" s="16"/>
      <c r="E20" s="16"/>
    </row>
    <row r="21" spans="1:5" x14ac:dyDescent="0.2">
      <c r="A21" t="s">
        <v>213</v>
      </c>
      <c r="B21" s="16">
        <v>1.6E-2</v>
      </c>
      <c r="C21" s="16">
        <v>1.3999999999999999E-2</v>
      </c>
      <c r="D21" s="16"/>
      <c r="E21" s="16"/>
    </row>
    <row r="22" spans="1:5" x14ac:dyDescent="0.2">
      <c r="A22" t="s">
        <v>214</v>
      </c>
      <c r="B22" s="16">
        <v>3.6000000000000004E-2</v>
      </c>
      <c r="C22" s="16">
        <v>0.03</v>
      </c>
      <c r="D22" s="16"/>
      <c r="E22" s="16"/>
    </row>
    <row r="23" spans="1:5" x14ac:dyDescent="0.2">
      <c r="A23" t="s">
        <v>215</v>
      </c>
      <c r="B23" s="16">
        <v>3.1E-2</v>
      </c>
      <c r="C23" s="16">
        <v>4.2999999999999997E-2</v>
      </c>
      <c r="D23" s="16"/>
      <c r="E23" s="16"/>
    </row>
    <row r="24" spans="1:5" x14ac:dyDescent="0.2">
      <c r="A24" t="s">
        <v>123</v>
      </c>
      <c r="B24" s="16">
        <v>1.3000000000000001E-2</v>
      </c>
      <c r="C24" s="16">
        <v>1.7000000000000001E-2</v>
      </c>
      <c r="D24" s="16"/>
      <c r="E24" s="16"/>
    </row>
    <row r="25" spans="1:5" x14ac:dyDescent="0.2">
      <c r="A25" t="s">
        <v>124</v>
      </c>
      <c r="B25" s="16">
        <v>1</v>
      </c>
      <c r="C25" s="16">
        <v>1</v>
      </c>
      <c r="D25" s="16"/>
      <c r="E25" s="16"/>
    </row>
  </sheetData>
  <hyperlinks>
    <hyperlink ref="A1" location="Index!A1" display="Index" xr:uid="{72ED76B7-C0B4-1240-BD25-959198563708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FB820-1022-C14E-80FC-F4D9BB442B4C}">
  <dimension ref="A1:I29"/>
  <sheetViews>
    <sheetView workbookViewId="0"/>
  </sheetViews>
  <sheetFormatPr baseColWidth="10" defaultRowHeight="16" x14ac:dyDescent="0.2"/>
  <sheetData>
    <row r="1" spans="1:9" x14ac:dyDescent="0.2">
      <c r="A1" s="14" t="s">
        <v>464</v>
      </c>
    </row>
    <row r="2" spans="1:9" x14ac:dyDescent="0.2">
      <c r="A2" s="10" t="s">
        <v>535</v>
      </c>
    </row>
    <row r="3" spans="1:9" x14ac:dyDescent="0.2">
      <c r="A3" s="11"/>
      <c r="B3" t="s">
        <v>216</v>
      </c>
      <c r="C3" t="s">
        <v>217</v>
      </c>
      <c r="D3" t="s">
        <v>218</v>
      </c>
    </row>
    <row r="4" spans="1:9" x14ac:dyDescent="0.2">
      <c r="A4" s="11" t="s">
        <v>196</v>
      </c>
      <c r="B4" s="6">
        <v>2.1600000000000001E-2</v>
      </c>
      <c r="C4" s="6">
        <v>6.0999999999999995E-3</v>
      </c>
      <c r="D4" s="6">
        <v>1.38E-2</v>
      </c>
      <c r="F4" s="6"/>
      <c r="G4" s="6"/>
      <c r="H4" s="6"/>
      <c r="I4" s="6"/>
    </row>
    <row r="5" spans="1:9" x14ac:dyDescent="0.2">
      <c r="A5" s="12" t="s">
        <v>197</v>
      </c>
      <c r="B5" s="6">
        <v>1.5600000000000001E-2</v>
      </c>
      <c r="C5" s="6">
        <v>5.8999999999999999E-3</v>
      </c>
      <c r="D5" s="6">
        <v>1.95E-2</v>
      </c>
      <c r="F5" s="6"/>
      <c r="G5" s="6"/>
      <c r="H5" s="6"/>
      <c r="I5" s="6"/>
    </row>
    <row r="6" spans="1:9" x14ac:dyDescent="0.2">
      <c r="A6" t="s">
        <v>198</v>
      </c>
      <c r="B6" s="6">
        <v>8.0799999999999997E-2</v>
      </c>
      <c r="C6" s="6">
        <v>2.8500000000000001E-2</v>
      </c>
      <c r="D6" s="6">
        <v>5.9299999999999999E-2</v>
      </c>
      <c r="F6" s="6"/>
      <c r="G6" s="6"/>
      <c r="H6" s="6"/>
      <c r="I6" s="6"/>
    </row>
    <row r="7" spans="1:9" x14ac:dyDescent="0.2">
      <c r="A7" t="s">
        <v>199</v>
      </c>
      <c r="B7" s="6">
        <v>7.4999999999999997E-3</v>
      </c>
      <c r="C7" s="6">
        <v>3.2000000000000002E-3</v>
      </c>
      <c r="D7" s="6">
        <v>8.6E-3</v>
      </c>
      <c r="F7" s="6"/>
      <c r="G7" s="6"/>
      <c r="H7" s="6"/>
      <c r="I7" s="6"/>
    </row>
    <row r="8" spans="1:9" x14ac:dyDescent="0.2">
      <c r="A8" t="s">
        <v>200</v>
      </c>
      <c r="B8" s="6">
        <v>0.1109</v>
      </c>
      <c r="C8" s="6">
        <v>1.0500000000000001E-2</v>
      </c>
      <c r="D8" s="6">
        <v>9.0399999999999994E-2</v>
      </c>
      <c r="F8" s="6"/>
      <c r="G8" s="6"/>
      <c r="H8" s="6"/>
      <c r="I8" s="6"/>
    </row>
    <row r="9" spans="1:9" x14ac:dyDescent="0.2">
      <c r="A9" t="s">
        <v>201</v>
      </c>
      <c r="B9" s="6">
        <v>2.8300000000000002E-2</v>
      </c>
      <c r="C9" s="6">
        <v>1.09E-2</v>
      </c>
      <c r="D9" s="6">
        <v>1.84E-2</v>
      </c>
      <c r="F9" s="6"/>
      <c r="G9" s="6"/>
      <c r="H9" s="6"/>
      <c r="I9" s="6"/>
    </row>
    <row r="10" spans="1:9" x14ac:dyDescent="0.2">
      <c r="A10" t="s">
        <v>202</v>
      </c>
      <c r="B10" s="6">
        <v>0.1384</v>
      </c>
      <c r="C10" s="6">
        <v>4.9599999999999998E-2</v>
      </c>
      <c r="D10" s="6">
        <v>3.5099999999999999E-2</v>
      </c>
      <c r="F10" s="6"/>
      <c r="G10" s="6"/>
      <c r="H10" s="6"/>
      <c r="I10" s="6"/>
    </row>
    <row r="11" spans="1:9" x14ac:dyDescent="0.2">
      <c r="A11" t="s">
        <v>203</v>
      </c>
      <c r="B11" s="6">
        <v>0.1331</v>
      </c>
      <c r="C11" s="6">
        <v>4.1100000000000005E-2</v>
      </c>
      <c r="D11" s="6">
        <v>2.3799999999999998E-2</v>
      </c>
      <c r="F11" s="6"/>
      <c r="G11" s="6"/>
      <c r="H11" s="6"/>
      <c r="I11" s="6"/>
    </row>
    <row r="12" spans="1:9" x14ac:dyDescent="0.2">
      <c r="A12" t="s">
        <v>204</v>
      </c>
      <c r="B12" s="6">
        <v>7.6100000000000001E-2</v>
      </c>
      <c r="C12" s="6">
        <v>2.6600000000000002E-2</v>
      </c>
      <c r="D12" s="6">
        <v>5.7300000000000004E-2</v>
      </c>
      <c r="F12" s="6"/>
      <c r="G12" s="6"/>
      <c r="H12" s="6"/>
      <c r="I12" s="6"/>
    </row>
    <row r="13" spans="1:9" x14ac:dyDescent="0.2">
      <c r="A13" t="s">
        <v>205</v>
      </c>
      <c r="B13" s="6">
        <v>8.8000000000000005E-3</v>
      </c>
      <c r="C13" s="6">
        <v>4.5000000000000005E-3</v>
      </c>
      <c r="D13" s="6">
        <v>4.6999999999999993E-3</v>
      </c>
      <c r="F13" s="6"/>
      <c r="G13" s="6"/>
      <c r="H13" s="6"/>
      <c r="I13" s="6"/>
    </row>
    <row r="14" spans="1:9" x14ac:dyDescent="0.2">
      <c r="A14" t="s">
        <v>206</v>
      </c>
      <c r="B14" s="6">
        <v>2.3199999999999998E-2</v>
      </c>
      <c r="C14" s="6">
        <v>1.8700000000000001E-2</v>
      </c>
      <c r="D14" s="6">
        <v>8.8999999999999999E-3</v>
      </c>
      <c r="F14" s="6"/>
      <c r="G14" s="6"/>
      <c r="H14" s="6"/>
      <c r="I14" s="6"/>
    </row>
    <row r="15" spans="1:9" x14ac:dyDescent="0.2">
      <c r="A15" t="s">
        <v>207</v>
      </c>
      <c r="B15" s="6">
        <v>1.0700000000000001E-2</v>
      </c>
      <c r="C15" s="6">
        <v>6.0999999999999995E-3</v>
      </c>
      <c r="D15" s="6">
        <v>5.6999999999999993E-3</v>
      </c>
      <c r="F15" s="6"/>
      <c r="G15" s="6"/>
      <c r="H15" s="6"/>
      <c r="I15" s="6"/>
    </row>
    <row r="16" spans="1:9" x14ac:dyDescent="0.2">
      <c r="A16" t="s">
        <v>208</v>
      </c>
      <c r="B16" s="6">
        <v>2.7999999999999997E-2</v>
      </c>
      <c r="C16" s="6">
        <v>1.72E-2</v>
      </c>
      <c r="D16" s="6">
        <v>1.55E-2</v>
      </c>
      <c r="F16" s="6"/>
      <c r="G16" s="6"/>
      <c r="H16" s="6"/>
      <c r="I16" s="6"/>
    </row>
    <row r="17" spans="1:9" x14ac:dyDescent="0.2">
      <c r="A17" t="s">
        <v>209</v>
      </c>
      <c r="B17" s="6">
        <v>4.2199999999999994E-2</v>
      </c>
      <c r="C17" s="6">
        <v>2.4199999999999999E-2</v>
      </c>
      <c r="D17" s="6">
        <v>1.8700000000000001E-2</v>
      </c>
      <c r="F17" s="6"/>
      <c r="G17" s="6"/>
      <c r="H17" s="6"/>
      <c r="I17" s="6"/>
    </row>
    <row r="18" spans="1:9" x14ac:dyDescent="0.2">
      <c r="A18" t="s">
        <v>210</v>
      </c>
      <c r="B18" s="6">
        <v>3.5799999999999998E-2</v>
      </c>
      <c r="C18" s="6">
        <v>2.5099999999999997E-2</v>
      </c>
      <c r="D18" s="6">
        <v>2.6099999999999998E-2</v>
      </c>
      <c r="F18" s="6"/>
      <c r="G18" s="6"/>
      <c r="H18" s="6"/>
      <c r="I18" s="6"/>
    </row>
    <row r="19" spans="1:9" x14ac:dyDescent="0.2">
      <c r="A19" t="s">
        <v>211</v>
      </c>
      <c r="B19" s="6">
        <v>3.5699999999999996E-2</v>
      </c>
      <c r="C19" s="6">
        <v>3.1800000000000002E-2</v>
      </c>
      <c r="D19" s="6">
        <v>1.18E-2</v>
      </c>
      <c r="F19" s="6"/>
      <c r="G19" s="6"/>
      <c r="H19" s="6"/>
      <c r="I19" s="6"/>
    </row>
    <row r="20" spans="1:9" x14ac:dyDescent="0.2">
      <c r="A20" t="s">
        <v>212</v>
      </c>
      <c r="B20" s="6">
        <v>9.01E-2</v>
      </c>
      <c r="C20" s="6">
        <v>9.6699999999999994E-2</v>
      </c>
      <c r="D20" s="6">
        <v>2.46E-2</v>
      </c>
      <c r="F20" s="6"/>
      <c r="G20" s="6"/>
      <c r="H20" s="6"/>
      <c r="I20" s="6"/>
    </row>
    <row r="21" spans="1:9" x14ac:dyDescent="0.2">
      <c r="A21" t="s">
        <v>213</v>
      </c>
      <c r="B21" s="6">
        <v>1.8700000000000001E-2</v>
      </c>
      <c r="C21" s="6">
        <v>6.6E-3</v>
      </c>
      <c r="D21" s="6">
        <v>6.5000000000000006E-3</v>
      </c>
      <c r="F21" s="6"/>
      <c r="G21" s="6"/>
      <c r="H21" s="6"/>
      <c r="I21" s="6"/>
    </row>
    <row r="22" spans="1:9" x14ac:dyDescent="0.2">
      <c r="A22" t="s">
        <v>214</v>
      </c>
      <c r="B22" s="6">
        <v>3.0200000000000001E-2</v>
      </c>
      <c r="C22" s="6">
        <v>1.29E-2</v>
      </c>
      <c r="D22" s="6">
        <v>1.54E-2</v>
      </c>
      <c r="F22" s="6"/>
      <c r="G22" s="6"/>
      <c r="H22" s="6"/>
      <c r="I22" s="6"/>
    </row>
    <row r="23" spans="1:9" x14ac:dyDescent="0.2">
      <c r="A23" t="s">
        <v>215</v>
      </c>
      <c r="B23" s="6">
        <v>4.3700000000000003E-2</v>
      </c>
      <c r="C23" s="6">
        <v>1.4999999999999999E-2</v>
      </c>
      <c r="D23" s="6">
        <v>2.6000000000000002E-2</v>
      </c>
      <c r="F23" s="6"/>
      <c r="G23" s="6"/>
      <c r="H23" s="6"/>
      <c r="I23" s="6"/>
    </row>
    <row r="24" spans="1:9" x14ac:dyDescent="0.2">
      <c r="A24" t="s">
        <v>123</v>
      </c>
      <c r="B24" s="6">
        <v>2.07E-2</v>
      </c>
      <c r="C24" s="6">
        <v>6.5000000000000006E-3</v>
      </c>
      <c r="D24" s="6">
        <v>9.1999999999999998E-3</v>
      </c>
      <c r="F24" s="6"/>
      <c r="G24" s="6"/>
      <c r="H24" s="6"/>
      <c r="I24" s="6"/>
    </row>
    <row r="25" spans="1:9" x14ac:dyDescent="0.2">
      <c r="A25" t="s">
        <v>27</v>
      </c>
      <c r="B25" s="7">
        <v>1</v>
      </c>
      <c r="C25" s="7">
        <v>1</v>
      </c>
      <c r="D25" s="7">
        <v>1</v>
      </c>
      <c r="F25" s="6"/>
      <c r="G25" s="6"/>
      <c r="H25" s="6"/>
      <c r="I25" s="6"/>
    </row>
    <row r="26" spans="1:9" x14ac:dyDescent="0.2">
      <c r="F26" s="6"/>
      <c r="G26" s="6"/>
      <c r="H26" s="6"/>
      <c r="I26" s="6"/>
    </row>
    <row r="27" spans="1:9" x14ac:dyDescent="0.2">
      <c r="F27" s="6"/>
      <c r="G27" s="6"/>
      <c r="H27" s="6"/>
      <c r="I27" s="6"/>
    </row>
    <row r="28" spans="1:9" x14ac:dyDescent="0.2">
      <c r="F28" s="6"/>
      <c r="G28" s="6"/>
      <c r="H28" s="6"/>
      <c r="I28" s="6"/>
    </row>
    <row r="29" spans="1:9" x14ac:dyDescent="0.2">
      <c r="F29" s="6"/>
      <c r="G29" s="6"/>
      <c r="H29" s="6"/>
      <c r="I29" s="6"/>
    </row>
  </sheetData>
  <hyperlinks>
    <hyperlink ref="A1" location="Index!A1" display="Index" xr:uid="{F5636A77-F09C-E047-88C3-BB1E456B2C3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6A51-DF9F-0041-A2E4-398B5206C893}">
  <dimension ref="A1:E8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8" t="s">
        <v>536</v>
      </c>
    </row>
    <row r="3" spans="1:5" x14ac:dyDescent="0.2">
      <c r="B3" t="s">
        <v>127</v>
      </c>
      <c r="C3" t="s">
        <v>129</v>
      </c>
    </row>
    <row r="4" spans="1:5" x14ac:dyDescent="0.2">
      <c r="A4" t="s">
        <v>219</v>
      </c>
      <c r="B4" s="16">
        <v>5.2000000000000005E-2</v>
      </c>
      <c r="C4" s="16">
        <v>6.8000000000000005E-2</v>
      </c>
      <c r="D4" s="16"/>
      <c r="E4" s="16"/>
    </row>
    <row r="5" spans="1:5" x14ac:dyDescent="0.2">
      <c r="A5" t="s">
        <v>220</v>
      </c>
      <c r="B5" s="16">
        <v>0.26200000000000001</v>
      </c>
      <c r="C5" s="16">
        <v>0.25</v>
      </c>
      <c r="D5" s="16"/>
      <c r="E5" s="16"/>
    </row>
    <row r="6" spans="1:5" x14ac:dyDescent="0.2">
      <c r="A6" t="s">
        <v>221</v>
      </c>
      <c r="B6" s="16">
        <v>0.10800000000000001</v>
      </c>
      <c r="C6" s="16">
        <v>0.155</v>
      </c>
      <c r="D6" s="16"/>
      <c r="E6" s="16"/>
    </row>
    <row r="7" spans="1:5" x14ac:dyDescent="0.2">
      <c r="A7" t="s">
        <v>222</v>
      </c>
      <c r="B7" s="16">
        <v>0.57799999999999996</v>
      </c>
      <c r="C7" s="16">
        <v>0.52800000000000002</v>
      </c>
      <c r="D7" s="16"/>
      <c r="E7" s="16"/>
    </row>
    <row r="8" spans="1:5" x14ac:dyDescent="0.2">
      <c r="A8" t="s">
        <v>27</v>
      </c>
      <c r="B8" s="16">
        <v>1</v>
      </c>
      <c r="C8" s="16">
        <v>1</v>
      </c>
      <c r="D8" s="16"/>
      <c r="E8" s="16"/>
    </row>
  </sheetData>
  <hyperlinks>
    <hyperlink ref="A1" location="Index!A1" display="Index" xr:uid="{8E46A6EF-9DFA-8146-A729-0885341F555E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FD31E-294E-294F-8F86-913277F51FCB}">
  <dimension ref="A1:E12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537</v>
      </c>
    </row>
    <row r="3" spans="1:5" x14ac:dyDescent="0.2">
      <c r="B3" t="s">
        <v>126</v>
      </c>
      <c r="C3" t="s">
        <v>128</v>
      </c>
    </row>
    <row r="4" spans="1:5" x14ac:dyDescent="0.2">
      <c r="A4" t="s">
        <v>230</v>
      </c>
      <c r="B4" s="16">
        <v>0.33100000000000002</v>
      </c>
      <c r="C4" s="16">
        <v>0.27500000000000002</v>
      </c>
      <c r="D4" s="16"/>
      <c r="E4" s="16"/>
    </row>
    <row r="5" spans="1:5" x14ac:dyDescent="0.2">
      <c r="A5" t="s">
        <v>224</v>
      </c>
      <c r="B5" s="16">
        <v>0.34100000000000003</v>
      </c>
      <c r="C5" s="16">
        <v>0.40299999999999997</v>
      </c>
      <c r="D5" s="16"/>
      <c r="E5" s="16"/>
    </row>
    <row r="6" spans="1:5" x14ac:dyDescent="0.2">
      <c r="A6" t="s">
        <v>225</v>
      </c>
      <c r="B6" s="16">
        <v>0.191</v>
      </c>
      <c r="C6" s="16">
        <v>0.193</v>
      </c>
      <c r="D6" s="16"/>
      <c r="E6" s="16"/>
    </row>
    <row r="7" spans="1:5" x14ac:dyDescent="0.2">
      <c r="A7" t="s">
        <v>226</v>
      </c>
      <c r="B7" s="16">
        <v>3.7999999999999999E-2</v>
      </c>
      <c r="C7" s="16">
        <v>4.8000000000000001E-2</v>
      </c>
      <c r="D7" s="16"/>
      <c r="E7" s="16"/>
    </row>
    <row r="8" spans="1:5" x14ac:dyDescent="0.2">
      <c r="A8" t="s">
        <v>227</v>
      </c>
      <c r="B8" s="16">
        <v>0.01</v>
      </c>
      <c r="C8" s="16">
        <v>1.7000000000000001E-2</v>
      </c>
      <c r="D8" s="16"/>
      <c r="E8" s="16"/>
    </row>
    <row r="9" spans="1:5" x14ac:dyDescent="0.2">
      <c r="A9" t="s">
        <v>228</v>
      </c>
      <c r="B9" s="16">
        <v>1.7000000000000001E-2</v>
      </c>
      <c r="C9" s="16">
        <v>3.1E-2</v>
      </c>
      <c r="D9" s="16"/>
      <c r="E9" s="16"/>
    </row>
    <row r="10" spans="1:5" x14ac:dyDescent="0.2">
      <c r="A10" t="s">
        <v>229</v>
      </c>
      <c r="B10" s="16">
        <v>1.3999999999999999E-2</v>
      </c>
      <c r="C10" s="16">
        <v>2.3E-2</v>
      </c>
      <c r="D10" s="16"/>
      <c r="E10" s="16"/>
    </row>
    <row r="11" spans="1:5" x14ac:dyDescent="0.2">
      <c r="A11" t="s">
        <v>223</v>
      </c>
      <c r="B11" s="16">
        <v>5.7999999999999996E-2</v>
      </c>
      <c r="C11" s="16">
        <v>9.0000000000000011E-3</v>
      </c>
      <c r="D11" s="16"/>
      <c r="E11" s="16"/>
    </row>
    <row r="12" spans="1:5" x14ac:dyDescent="0.2">
      <c r="A12" t="s">
        <v>27</v>
      </c>
      <c r="B12" s="16">
        <v>1</v>
      </c>
      <c r="C12" s="16">
        <v>1</v>
      </c>
      <c r="D12" s="16"/>
      <c r="E12" s="16"/>
    </row>
  </sheetData>
  <hyperlinks>
    <hyperlink ref="A1" location="Index!A1" display="Index" xr:uid="{05B528D3-6736-8C4E-BEFA-10C1D4E4B7B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DA94-C313-B14F-8502-FAFE722C1240}">
  <dimension ref="A1:E28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8" t="s">
        <v>515</v>
      </c>
    </row>
    <row r="4" spans="1:5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28</v>
      </c>
    </row>
    <row r="5" spans="1:5" x14ac:dyDescent="0.2">
      <c r="A5" s="1" t="s">
        <v>4</v>
      </c>
      <c r="B5" s="2">
        <v>12541</v>
      </c>
      <c r="C5" s="2">
        <v>8129</v>
      </c>
      <c r="D5" s="3">
        <f t="shared" ref="D5:D27" si="0">C5-B5</f>
        <v>-4412</v>
      </c>
      <c r="E5" s="4">
        <v>-35.180607607048877</v>
      </c>
    </row>
    <row r="6" spans="1:5" x14ac:dyDescent="0.2">
      <c r="A6" s="1" t="s">
        <v>5</v>
      </c>
      <c r="B6" s="2">
        <v>128430</v>
      </c>
      <c r="C6" s="1">
        <v>170057</v>
      </c>
      <c r="D6" s="3">
        <f t="shared" si="0"/>
        <v>41627</v>
      </c>
      <c r="E6" s="4">
        <v>32.412208985439541</v>
      </c>
    </row>
    <row r="7" spans="1:5" x14ac:dyDescent="0.2">
      <c r="A7" s="1" t="s">
        <v>6</v>
      </c>
      <c r="B7" s="1">
        <v>643</v>
      </c>
      <c r="C7" s="1">
        <v>1561</v>
      </c>
      <c r="D7">
        <f t="shared" si="0"/>
        <v>918</v>
      </c>
      <c r="E7" s="4">
        <v>142.7682737169518</v>
      </c>
    </row>
    <row r="8" spans="1:5" x14ac:dyDescent="0.2">
      <c r="A8" s="1" t="s">
        <v>7</v>
      </c>
      <c r="B8" s="1">
        <v>204</v>
      </c>
      <c r="C8" s="1">
        <v>367</v>
      </c>
      <c r="D8">
        <f t="shared" si="0"/>
        <v>163</v>
      </c>
      <c r="E8" s="4">
        <v>79.901960784313729</v>
      </c>
    </row>
    <row r="9" spans="1:5" x14ac:dyDescent="0.2">
      <c r="A9" s="1" t="s">
        <v>8</v>
      </c>
      <c r="B9" s="1">
        <v>705</v>
      </c>
      <c r="C9" s="1">
        <v>2380</v>
      </c>
      <c r="D9">
        <f t="shared" si="0"/>
        <v>1675</v>
      </c>
      <c r="E9" s="4">
        <v>237.58865248226951</v>
      </c>
    </row>
    <row r="10" spans="1:5" x14ac:dyDescent="0.2">
      <c r="A10" s="1" t="s">
        <v>9</v>
      </c>
      <c r="B10" s="2">
        <v>15460</v>
      </c>
      <c r="C10" s="1">
        <v>22668</v>
      </c>
      <c r="D10" s="3">
        <f t="shared" si="0"/>
        <v>7208</v>
      </c>
      <c r="E10" s="4">
        <v>46.623544631306594</v>
      </c>
    </row>
    <row r="11" spans="1:5" x14ac:dyDescent="0.2">
      <c r="A11" s="1" t="s">
        <v>10</v>
      </c>
      <c r="B11" s="2">
        <v>1405</v>
      </c>
      <c r="C11" s="1">
        <v>2704</v>
      </c>
      <c r="D11" s="3">
        <f t="shared" si="0"/>
        <v>1299</v>
      </c>
      <c r="E11" s="4">
        <v>92.455516014234874</v>
      </c>
    </row>
    <row r="12" spans="1:5" x14ac:dyDescent="0.2">
      <c r="A12" s="1" t="s">
        <v>11</v>
      </c>
      <c r="B12" s="1">
        <v>530</v>
      </c>
      <c r="C12" s="1">
        <v>136</v>
      </c>
      <c r="D12">
        <f t="shared" si="0"/>
        <v>-394</v>
      </c>
      <c r="E12" s="4">
        <v>-74.339622641509422</v>
      </c>
    </row>
    <row r="13" spans="1:5" x14ac:dyDescent="0.2">
      <c r="A13" s="1" t="s">
        <v>12</v>
      </c>
      <c r="B13" s="1">
        <v>99</v>
      </c>
      <c r="C13" s="1">
        <v>148</v>
      </c>
      <c r="D13">
        <f t="shared" si="0"/>
        <v>49</v>
      </c>
      <c r="E13" s="4">
        <v>49.494949494949495</v>
      </c>
    </row>
    <row r="14" spans="1:5" x14ac:dyDescent="0.2">
      <c r="A14" s="1" t="s">
        <v>13</v>
      </c>
      <c r="B14" s="1">
        <v>677</v>
      </c>
      <c r="C14" s="1">
        <v>1263</v>
      </c>
      <c r="D14">
        <f t="shared" si="0"/>
        <v>586</v>
      </c>
      <c r="E14" s="4">
        <v>86.55834564254063</v>
      </c>
    </row>
    <row r="15" spans="1:5" x14ac:dyDescent="0.2">
      <c r="A15" s="1" t="s">
        <v>14</v>
      </c>
      <c r="B15" s="1">
        <v>409</v>
      </c>
      <c r="C15" s="1">
        <v>571</v>
      </c>
      <c r="D15">
        <f t="shared" si="0"/>
        <v>162</v>
      </c>
      <c r="E15" s="4">
        <v>39.608801955990216</v>
      </c>
    </row>
    <row r="16" spans="1:5" x14ac:dyDescent="0.2">
      <c r="A16" s="1" t="s">
        <v>15</v>
      </c>
      <c r="B16" s="1">
        <v>138</v>
      </c>
      <c r="C16" s="1">
        <v>210</v>
      </c>
      <c r="D16">
        <f t="shared" si="0"/>
        <v>72</v>
      </c>
      <c r="E16" s="4">
        <v>52.173913043478258</v>
      </c>
    </row>
    <row r="17" spans="1:5" x14ac:dyDescent="0.2">
      <c r="A17" s="1" t="s">
        <v>16</v>
      </c>
      <c r="B17" s="1">
        <v>2164</v>
      </c>
      <c r="C17" s="1">
        <v>4787</v>
      </c>
      <c r="D17">
        <f t="shared" si="0"/>
        <v>2623</v>
      </c>
      <c r="E17" s="4">
        <v>121.21072088724586</v>
      </c>
    </row>
    <row r="18" spans="1:5" x14ac:dyDescent="0.2">
      <c r="A18" s="1" t="s">
        <v>17</v>
      </c>
      <c r="B18" s="2">
        <v>16193</v>
      </c>
      <c r="C18" s="1">
        <v>27494</v>
      </c>
      <c r="D18" s="3">
        <f t="shared" si="0"/>
        <v>11301</v>
      </c>
      <c r="E18" s="4">
        <v>69.789415179398503</v>
      </c>
    </row>
    <row r="19" spans="1:5" x14ac:dyDescent="0.2">
      <c r="A19" s="1" t="s">
        <v>18</v>
      </c>
      <c r="B19" s="2">
        <v>23770</v>
      </c>
      <c r="C19" s="1">
        <v>48354</v>
      </c>
      <c r="D19" s="3">
        <f t="shared" si="0"/>
        <v>24584</v>
      </c>
      <c r="E19" s="4">
        <v>103.42448464450989</v>
      </c>
    </row>
    <row r="20" spans="1:5" x14ac:dyDescent="0.2">
      <c r="A20" s="1" t="s">
        <v>19</v>
      </c>
      <c r="B20" s="1">
        <v>3143</v>
      </c>
      <c r="C20" s="1">
        <v>6225</v>
      </c>
      <c r="D20">
        <f t="shared" si="0"/>
        <v>3082</v>
      </c>
      <c r="E20" s="4">
        <v>98.059179128221444</v>
      </c>
    </row>
    <row r="21" spans="1:5" x14ac:dyDescent="0.2">
      <c r="A21" s="1" t="s">
        <v>20</v>
      </c>
      <c r="B21" s="2">
        <v>55843</v>
      </c>
      <c r="C21" s="1">
        <v>98022</v>
      </c>
      <c r="D21" s="3">
        <f t="shared" si="0"/>
        <v>42179</v>
      </c>
      <c r="E21" s="4">
        <v>75.531400533638944</v>
      </c>
    </row>
    <row r="22" spans="1:5" x14ac:dyDescent="0.2">
      <c r="A22" s="1" t="s">
        <v>21</v>
      </c>
      <c r="B22" s="2">
        <v>25096</v>
      </c>
      <c r="C22" s="1">
        <v>43469</v>
      </c>
      <c r="D22" s="3">
        <f t="shared" si="0"/>
        <v>18373</v>
      </c>
      <c r="E22" s="4">
        <v>73.210870258208487</v>
      </c>
    </row>
    <row r="23" spans="1:5" x14ac:dyDescent="0.2">
      <c r="A23" s="1" t="s">
        <v>22</v>
      </c>
      <c r="B23" s="1">
        <v>333</v>
      </c>
      <c r="C23" s="1">
        <v>671</v>
      </c>
      <c r="D23" s="3">
        <f t="shared" si="0"/>
        <v>338</v>
      </c>
      <c r="E23" s="4">
        <v>101.50150150150151</v>
      </c>
    </row>
    <row r="24" spans="1:5" x14ac:dyDescent="0.2">
      <c r="A24" s="1" t="s">
        <v>23</v>
      </c>
      <c r="B24" s="1">
        <v>722</v>
      </c>
      <c r="C24" s="1">
        <v>1504</v>
      </c>
      <c r="D24" s="3">
        <f t="shared" si="0"/>
        <v>782</v>
      </c>
      <c r="E24" s="4">
        <v>108.31024930747924</v>
      </c>
    </row>
    <row r="25" spans="1:5" x14ac:dyDescent="0.2">
      <c r="A25" s="1" t="s">
        <v>24</v>
      </c>
      <c r="B25" s="2">
        <v>1655</v>
      </c>
      <c r="C25" s="1">
        <v>2544</v>
      </c>
      <c r="D25" s="3">
        <f t="shared" si="0"/>
        <v>889</v>
      </c>
      <c r="E25" s="4">
        <v>53.716012084592144</v>
      </c>
    </row>
    <row r="26" spans="1:5" x14ac:dyDescent="0.2">
      <c r="A26" s="1" t="s">
        <v>25</v>
      </c>
      <c r="B26" s="1">
        <v>430</v>
      </c>
      <c r="C26" s="1">
        <v>995</v>
      </c>
      <c r="D26" s="3">
        <f t="shared" si="0"/>
        <v>565</v>
      </c>
      <c r="E26" s="4">
        <v>131.3953488372093</v>
      </c>
    </row>
    <row r="27" spans="1:5" x14ac:dyDescent="0.2">
      <c r="A27" s="1" t="s">
        <v>26</v>
      </c>
      <c r="B27" s="1">
        <v>443</v>
      </c>
      <c r="C27" s="1">
        <v>868</v>
      </c>
      <c r="D27" s="3">
        <f t="shared" si="0"/>
        <v>425</v>
      </c>
      <c r="E27" s="4">
        <v>95.936794582392778</v>
      </c>
    </row>
    <row r="28" spans="1:5" x14ac:dyDescent="0.2">
      <c r="A28" s="1" t="s">
        <v>27</v>
      </c>
      <c r="B28" s="2">
        <v>279248</v>
      </c>
      <c r="C28" s="3">
        <f>SUM(C5:C27)</f>
        <v>445127</v>
      </c>
      <c r="D28" s="3">
        <f>C28-B28</f>
        <v>165879</v>
      </c>
      <c r="E28" s="4">
        <v>59.402036899100437</v>
      </c>
    </row>
  </sheetData>
  <hyperlinks>
    <hyperlink ref="A1" location="Index!A1" display="Index" xr:uid="{D10A11A1-0492-D04E-A1B4-E252ADD4C2D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6AE2-38A2-EF4D-8011-781B62D1C633}">
  <dimension ref="A1:D11"/>
  <sheetViews>
    <sheetView workbookViewId="0"/>
  </sheetViews>
  <sheetFormatPr baseColWidth="10" defaultRowHeight="16" x14ac:dyDescent="0.2"/>
  <sheetData>
    <row r="1" spans="1:4" x14ac:dyDescent="0.2">
      <c r="A1" s="14" t="s">
        <v>464</v>
      </c>
    </row>
    <row r="2" spans="1:4" x14ac:dyDescent="0.2">
      <c r="A2" s="10" t="s">
        <v>538</v>
      </c>
    </row>
    <row r="3" spans="1:4" x14ac:dyDescent="0.2">
      <c r="B3" t="s">
        <v>127</v>
      </c>
      <c r="C3" t="s">
        <v>129</v>
      </c>
    </row>
    <row r="4" spans="1:4" x14ac:dyDescent="0.2">
      <c r="A4" t="s">
        <v>231</v>
      </c>
      <c r="B4">
        <v>4</v>
      </c>
      <c r="C4">
        <v>4.5</v>
      </c>
      <c r="D4" s="3"/>
    </row>
    <row r="5" spans="1:4" x14ac:dyDescent="0.2">
      <c r="A5" t="s">
        <v>232</v>
      </c>
      <c r="B5">
        <v>2.9</v>
      </c>
      <c r="C5">
        <v>4.2</v>
      </c>
      <c r="D5" s="3"/>
    </row>
    <row r="6" spans="1:4" x14ac:dyDescent="0.2">
      <c r="A6" t="s">
        <v>233</v>
      </c>
      <c r="B6">
        <v>0.1</v>
      </c>
      <c r="C6">
        <v>0.1</v>
      </c>
    </row>
    <row r="7" spans="1:4" x14ac:dyDescent="0.2">
      <c r="A7" t="s">
        <v>234</v>
      </c>
      <c r="B7">
        <v>0.5</v>
      </c>
      <c r="C7">
        <v>0.3</v>
      </c>
    </row>
    <row r="8" spans="1:4" x14ac:dyDescent="0.2">
      <c r="A8" t="s">
        <v>235</v>
      </c>
      <c r="B8">
        <v>0.4</v>
      </c>
      <c r="C8">
        <v>1</v>
      </c>
      <c r="D8" s="3"/>
    </row>
    <row r="9" spans="1:4" x14ac:dyDescent="0.2">
      <c r="A9" t="s">
        <v>236</v>
      </c>
      <c r="B9">
        <v>85.8</v>
      </c>
      <c r="C9">
        <v>76.2</v>
      </c>
      <c r="D9" s="3"/>
    </row>
    <row r="10" spans="1:4" x14ac:dyDescent="0.2">
      <c r="A10" t="s">
        <v>237</v>
      </c>
      <c r="B10">
        <v>6.3</v>
      </c>
      <c r="C10">
        <v>13.8</v>
      </c>
      <c r="D10" s="3"/>
    </row>
    <row r="11" spans="1:4" x14ac:dyDescent="0.2">
      <c r="A11" t="s">
        <v>27</v>
      </c>
      <c r="B11">
        <v>100</v>
      </c>
      <c r="C11">
        <v>100</v>
      </c>
      <c r="D11" s="3"/>
    </row>
  </sheetData>
  <hyperlinks>
    <hyperlink ref="A1" location="Index!A1" display="Index" xr:uid="{CF98E63C-1C5A-C542-A628-D3191EB440F7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B5B61-2E0A-EB42-B18A-C0E61F8F6185}">
  <dimension ref="A1:E23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539</v>
      </c>
    </row>
    <row r="3" spans="1:5" x14ac:dyDescent="0.2">
      <c r="B3" t="s">
        <v>126</v>
      </c>
      <c r="C3" t="s">
        <v>128</v>
      </c>
    </row>
    <row r="4" spans="1:5" x14ac:dyDescent="0.2">
      <c r="A4" t="s">
        <v>238</v>
      </c>
      <c r="B4" s="16">
        <v>0.38700000000000001</v>
      </c>
      <c r="C4" s="16">
        <v>0.435</v>
      </c>
      <c r="D4" s="16"/>
      <c r="E4" s="16"/>
    </row>
    <row r="5" spans="1:5" x14ac:dyDescent="0.2">
      <c r="A5" t="s">
        <v>239</v>
      </c>
      <c r="B5" s="16">
        <v>3.2000000000000001E-2</v>
      </c>
      <c r="C5" s="16">
        <v>4.7E-2</v>
      </c>
      <c r="D5" s="16"/>
      <c r="E5" s="16"/>
    </row>
    <row r="6" spans="1:5" x14ac:dyDescent="0.2">
      <c r="A6" t="s">
        <v>240</v>
      </c>
      <c r="B6" s="16">
        <v>1.9E-2</v>
      </c>
      <c r="C6" s="16">
        <v>4.2999999999999997E-2</v>
      </c>
      <c r="D6" s="16"/>
      <c r="E6" s="16"/>
    </row>
    <row r="7" spans="1:5" x14ac:dyDescent="0.2">
      <c r="A7" t="s">
        <v>241</v>
      </c>
      <c r="B7" s="16">
        <v>5.0000000000000001E-3</v>
      </c>
      <c r="C7" s="16">
        <v>2.4E-2</v>
      </c>
      <c r="D7" s="16"/>
      <c r="E7" s="16"/>
    </row>
    <row r="8" spans="1:5" x14ac:dyDescent="0.2">
      <c r="A8" t="s">
        <v>242</v>
      </c>
      <c r="B8" s="16">
        <v>1E-3</v>
      </c>
      <c r="C8" s="16">
        <v>3.0000000000000001E-3</v>
      </c>
      <c r="D8" s="16"/>
      <c r="E8" s="16"/>
    </row>
    <row r="9" spans="1:5" x14ac:dyDescent="0.2">
      <c r="A9" t="s">
        <v>243</v>
      </c>
      <c r="B9" s="16">
        <v>0</v>
      </c>
      <c r="C9" s="16">
        <v>3.0000000000000001E-3</v>
      </c>
      <c r="D9" s="16"/>
      <c r="E9" s="16"/>
    </row>
    <row r="10" spans="1:5" x14ac:dyDescent="0.2">
      <c r="A10" t="s">
        <v>244</v>
      </c>
      <c r="B10" s="16">
        <v>2E-3</v>
      </c>
      <c r="C10" s="16">
        <v>5.0000000000000001E-3</v>
      </c>
      <c r="D10" s="16"/>
      <c r="E10" s="16"/>
    </row>
    <row r="11" spans="1:5" x14ac:dyDescent="0.2">
      <c r="A11" t="s">
        <v>245</v>
      </c>
      <c r="B11" s="16">
        <v>0.55299999999999994</v>
      </c>
      <c r="C11" s="16">
        <v>0.44</v>
      </c>
      <c r="D11" s="16"/>
      <c r="E11" s="16"/>
    </row>
    <row r="12" spans="1:5" x14ac:dyDescent="0.2">
      <c r="A12" t="s">
        <v>27</v>
      </c>
      <c r="B12" s="16">
        <v>1</v>
      </c>
      <c r="C12" s="16">
        <v>1</v>
      </c>
      <c r="D12" s="16"/>
      <c r="E12" s="16"/>
    </row>
    <row r="15" spans="1:5" x14ac:dyDescent="0.2">
      <c r="D15" s="3"/>
    </row>
    <row r="16" spans="1:5" x14ac:dyDescent="0.2">
      <c r="D16" s="3"/>
    </row>
    <row r="17" spans="2:4" x14ac:dyDescent="0.2">
      <c r="D17" s="3"/>
    </row>
    <row r="18" spans="2:4" x14ac:dyDescent="0.2">
      <c r="D18" s="3"/>
    </row>
    <row r="19" spans="2:4" x14ac:dyDescent="0.2">
      <c r="D19" s="3"/>
    </row>
    <row r="20" spans="2:4" x14ac:dyDescent="0.2">
      <c r="D20" s="3"/>
    </row>
    <row r="21" spans="2:4" x14ac:dyDescent="0.2">
      <c r="D21" s="3"/>
    </row>
    <row r="22" spans="2:4" x14ac:dyDescent="0.2">
      <c r="D22" s="3"/>
    </row>
    <row r="23" spans="2:4" x14ac:dyDescent="0.2">
      <c r="B23" s="3"/>
      <c r="D23" s="3"/>
    </row>
  </sheetData>
  <hyperlinks>
    <hyperlink ref="A1" location="Index!A1" display="Index" xr:uid="{5AEAFB8F-8DDA-7347-AC9A-9408E89644E7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EA268-3E92-964A-9775-290A1718F3A6}">
  <dimension ref="A1:E31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540</v>
      </c>
    </row>
    <row r="3" spans="1:5" x14ac:dyDescent="0.2">
      <c r="B3" t="s">
        <v>126</v>
      </c>
      <c r="C3" t="s">
        <v>128</v>
      </c>
    </row>
    <row r="4" spans="1:5" x14ac:dyDescent="0.2">
      <c r="A4" t="s">
        <v>246</v>
      </c>
      <c r="B4" s="16">
        <v>0.33600000000000002</v>
      </c>
      <c r="C4" s="16">
        <v>0.39700000000000002</v>
      </c>
      <c r="D4" s="16"/>
      <c r="E4" s="16"/>
    </row>
    <row r="5" spans="1:5" x14ac:dyDescent="0.2">
      <c r="A5" t="s">
        <v>247</v>
      </c>
      <c r="B5" s="16">
        <v>0.13100000000000001</v>
      </c>
      <c r="C5" s="16">
        <v>0.124</v>
      </c>
      <c r="D5" s="16"/>
      <c r="E5" s="16"/>
    </row>
    <row r="6" spans="1:5" x14ac:dyDescent="0.2">
      <c r="A6" t="s">
        <v>248</v>
      </c>
      <c r="B6" s="16">
        <v>0.28399999999999997</v>
      </c>
      <c r="C6" s="16">
        <v>0.17300000000000001</v>
      </c>
      <c r="D6" s="16"/>
      <c r="E6" s="16"/>
    </row>
    <row r="7" spans="1:5" x14ac:dyDescent="0.2">
      <c r="A7" t="s">
        <v>249</v>
      </c>
      <c r="B7" s="16">
        <v>0.156</v>
      </c>
      <c r="C7" s="16">
        <v>0.13100000000000001</v>
      </c>
      <c r="D7" s="16"/>
      <c r="E7" s="16"/>
    </row>
    <row r="8" spans="1:5" x14ac:dyDescent="0.2">
      <c r="A8" t="s">
        <v>250</v>
      </c>
      <c r="B8" s="16">
        <v>0.06</v>
      </c>
      <c r="C8" s="16">
        <v>8.4000000000000005E-2</v>
      </c>
      <c r="D8" s="16"/>
      <c r="E8" s="16"/>
    </row>
    <row r="9" spans="1:5" x14ac:dyDescent="0.2">
      <c r="A9" t="s">
        <v>251</v>
      </c>
      <c r="B9" s="16">
        <v>1.9E-2</v>
      </c>
      <c r="C9" s="16">
        <v>4.4999999999999998E-2</v>
      </c>
      <c r="D9" s="16"/>
      <c r="E9" s="16"/>
    </row>
    <row r="10" spans="1:5" x14ac:dyDescent="0.2">
      <c r="A10" t="s">
        <v>252</v>
      </c>
      <c r="B10" s="16">
        <v>8.0000000000000002E-3</v>
      </c>
      <c r="C10" s="16">
        <v>2.3E-2</v>
      </c>
      <c r="D10" s="16"/>
      <c r="E10" s="16"/>
    </row>
    <row r="11" spans="1:5" x14ac:dyDescent="0.2">
      <c r="A11" t="s">
        <v>253</v>
      </c>
      <c r="B11" s="16">
        <v>3.0000000000000001E-3</v>
      </c>
      <c r="C11" s="16">
        <v>1.2E-2</v>
      </c>
      <c r="D11" s="16"/>
      <c r="E11" s="16"/>
    </row>
    <row r="12" spans="1:5" x14ac:dyDescent="0.2">
      <c r="A12" t="s">
        <v>254</v>
      </c>
      <c r="B12" s="16">
        <v>1E-3</v>
      </c>
      <c r="C12" s="16">
        <v>6.0000000000000001E-3</v>
      </c>
      <c r="D12" s="16"/>
      <c r="E12" s="16"/>
    </row>
    <row r="13" spans="1:5" x14ac:dyDescent="0.2">
      <c r="A13" t="s">
        <v>255</v>
      </c>
      <c r="B13" s="16">
        <v>1E-3</v>
      </c>
      <c r="C13" s="16">
        <v>3.0000000000000001E-3</v>
      </c>
      <c r="D13" s="16"/>
      <c r="E13" s="16"/>
    </row>
    <row r="14" spans="1:5" x14ac:dyDescent="0.2">
      <c r="A14" t="s">
        <v>256</v>
      </c>
      <c r="B14" s="16">
        <v>4.0000000000000002E-4</v>
      </c>
      <c r="C14" s="16">
        <v>2E-3</v>
      </c>
      <c r="D14" s="16"/>
      <c r="E14" s="16"/>
    </row>
    <row r="31" spans="1:1" x14ac:dyDescent="0.2">
      <c r="A31" t="s">
        <v>257</v>
      </c>
    </row>
  </sheetData>
  <hyperlinks>
    <hyperlink ref="A1" location="Index!A1" display="Index" xr:uid="{F7ECFA2C-8045-4648-BDC4-6BD2C7FF0176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9E3A-2AAB-834C-9F68-BC8F06816A80}">
  <dimension ref="A1:E9"/>
  <sheetViews>
    <sheetView workbookViewId="0"/>
  </sheetViews>
  <sheetFormatPr baseColWidth="10" defaultRowHeight="16" x14ac:dyDescent="0.2"/>
  <cols>
    <col min="1" max="1" width="15" customWidth="1"/>
  </cols>
  <sheetData>
    <row r="1" spans="1:5" x14ac:dyDescent="0.2">
      <c r="A1" s="14" t="s">
        <v>464</v>
      </c>
    </row>
    <row r="2" spans="1:5" x14ac:dyDescent="0.2">
      <c r="A2" s="10" t="s">
        <v>541</v>
      </c>
    </row>
    <row r="3" spans="1:5" x14ac:dyDescent="0.2">
      <c r="A3" t="s">
        <v>258</v>
      </c>
      <c r="B3" t="s">
        <v>127</v>
      </c>
      <c r="C3" t="s">
        <v>129</v>
      </c>
    </row>
    <row r="4" spans="1:5" x14ac:dyDescent="0.2">
      <c r="A4" t="s">
        <v>259</v>
      </c>
      <c r="B4" s="16">
        <v>0.67299999999999993</v>
      </c>
      <c r="C4" s="16">
        <v>0.65</v>
      </c>
      <c r="D4" s="16"/>
      <c r="E4" s="16"/>
    </row>
    <row r="5" spans="1:5" x14ac:dyDescent="0.2">
      <c r="A5" t="s">
        <v>260</v>
      </c>
      <c r="B5" s="16">
        <v>0.2</v>
      </c>
      <c r="C5" s="16">
        <v>0.245</v>
      </c>
      <c r="D5" s="16"/>
      <c r="E5" s="16"/>
    </row>
    <row r="6" spans="1:5" x14ac:dyDescent="0.2">
      <c r="A6" t="s">
        <v>261</v>
      </c>
      <c r="B6" s="16">
        <v>5.7000000000000002E-2</v>
      </c>
      <c r="C6" s="16">
        <v>7.9000000000000001E-2</v>
      </c>
      <c r="D6" s="16"/>
      <c r="E6" s="16"/>
    </row>
    <row r="7" spans="1:5" x14ac:dyDescent="0.2">
      <c r="A7" t="s">
        <v>262</v>
      </c>
      <c r="B7" s="16">
        <v>6.0000000000000001E-3</v>
      </c>
      <c r="C7" s="16">
        <v>1.2E-2</v>
      </c>
      <c r="D7" s="16"/>
      <c r="E7" s="16"/>
    </row>
    <row r="8" spans="1:5" x14ac:dyDescent="0.2">
      <c r="A8" t="s">
        <v>123</v>
      </c>
      <c r="B8" s="16">
        <v>6.4000000000000001E-2</v>
      </c>
      <c r="C8" s="16">
        <v>1.3999999999999999E-2</v>
      </c>
      <c r="D8" s="16"/>
      <c r="E8" s="16"/>
    </row>
    <row r="9" spans="1:5" x14ac:dyDescent="0.2">
      <c r="A9" t="s">
        <v>124</v>
      </c>
      <c r="B9" s="16">
        <v>1</v>
      </c>
      <c r="C9" s="16">
        <v>1</v>
      </c>
      <c r="D9" s="16"/>
      <c r="E9" s="16"/>
    </row>
  </sheetData>
  <hyperlinks>
    <hyperlink ref="A1" location="Index!A1" display="Index" xr:uid="{A786F26B-E9C8-0241-8D3E-9CE5EF82472B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A2C2-FF6E-604E-957F-3B46C9348083}">
  <dimension ref="A1:E11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542</v>
      </c>
    </row>
    <row r="3" spans="1:5" x14ac:dyDescent="0.2">
      <c r="B3" t="s">
        <v>126</v>
      </c>
      <c r="C3" t="s">
        <v>127</v>
      </c>
      <c r="D3" t="s">
        <v>128</v>
      </c>
      <c r="E3" t="s">
        <v>129</v>
      </c>
    </row>
    <row r="4" spans="1:5" x14ac:dyDescent="0.2">
      <c r="A4" t="s">
        <v>263</v>
      </c>
      <c r="B4" s="3">
        <v>279251</v>
      </c>
      <c r="C4">
        <v>1.4</v>
      </c>
      <c r="D4" s="3">
        <v>17263</v>
      </c>
      <c r="E4">
        <v>4.7</v>
      </c>
    </row>
    <row r="5" spans="1:5" x14ac:dyDescent="0.2">
      <c r="A5" t="s">
        <v>264</v>
      </c>
      <c r="B5" s="3">
        <v>1333941</v>
      </c>
      <c r="C5">
        <v>6.6</v>
      </c>
      <c r="D5" s="3">
        <v>29049</v>
      </c>
      <c r="E5">
        <v>7.9</v>
      </c>
    </row>
    <row r="6" spans="1:5" x14ac:dyDescent="0.2">
      <c r="A6" t="s">
        <v>265</v>
      </c>
      <c r="B6" s="3">
        <v>334626</v>
      </c>
      <c r="C6">
        <v>1.7</v>
      </c>
      <c r="D6" s="3">
        <v>17700</v>
      </c>
      <c r="E6">
        <v>4.8</v>
      </c>
    </row>
    <row r="7" spans="1:5" x14ac:dyDescent="0.2">
      <c r="A7" t="s">
        <v>266</v>
      </c>
      <c r="B7" s="3">
        <v>6267598</v>
      </c>
      <c r="C7">
        <v>30.9</v>
      </c>
      <c r="D7" s="3">
        <v>119445</v>
      </c>
      <c r="E7">
        <v>32.6</v>
      </c>
    </row>
    <row r="8" spans="1:5" x14ac:dyDescent="0.2">
      <c r="A8" t="s">
        <v>267</v>
      </c>
      <c r="B8" s="3">
        <v>71298</v>
      </c>
      <c r="C8">
        <v>0.4</v>
      </c>
      <c r="D8" s="3">
        <v>4017</v>
      </c>
      <c r="E8">
        <v>1.1000000000000001</v>
      </c>
    </row>
    <row r="9" spans="1:5" x14ac:dyDescent="0.2">
      <c r="A9" t="s">
        <v>268</v>
      </c>
      <c r="B9" s="3">
        <v>257930</v>
      </c>
      <c r="C9">
        <v>1.3</v>
      </c>
      <c r="D9" s="3">
        <v>7639</v>
      </c>
      <c r="E9">
        <v>2.1</v>
      </c>
    </row>
    <row r="10" spans="1:5" x14ac:dyDescent="0.2">
      <c r="A10" t="s">
        <v>269</v>
      </c>
      <c r="B10" s="3">
        <v>135899</v>
      </c>
      <c r="C10">
        <v>0.7</v>
      </c>
      <c r="D10" s="3">
        <v>5954</v>
      </c>
      <c r="E10">
        <v>1.6</v>
      </c>
    </row>
    <row r="11" spans="1:5" x14ac:dyDescent="0.2">
      <c r="A11" t="s">
        <v>270</v>
      </c>
      <c r="B11" s="3">
        <v>1056762</v>
      </c>
      <c r="C11">
        <v>5.2</v>
      </c>
      <c r="D11" s="3">
        <v>34067</v>
      </c>
      <c r="E11">
        <v>9.3000000000000007</v>
      </c>
    </row>
  </sheetData>
  <hyperlinks>
    <hyperlink ref="A1" location="Index!A1" display="Index" xr:uid="{0605D961-0293-8640-AEAD-F3A66D0A027A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21AE-771F-544F-84D1-EF62305EEDB8}">
  <dimension ref="A1:E18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543</v>
      </c>
    </row>
    <row r="3" spans="1:5" x14ac:dyDescent="0.2">
      <c r="B3" t="s">
        <v>126</v>
      </c>
      <c r="C3" t="s">
        <v>127</v>
      </c>
      <c r="D3" t="s">
        <v>128</v>
      </c>
      <c r="E3" t="s">
        <v>129</v>
      </c>
    </row>
    <row r="4" spans="1:5" x14ac:dyDescent="0.2">
      <c r="A4" t="s">
        <v>271</v>
      </c>
      <c r="B4" s="3">
        <v>1681923</v>
      </c>
      <c r="C4">
        <v>11.9</v>
      </c>
      <c r="D4" s="3">
        <v>28063</v>
      </c>
      <c r="E4">
        <v>9.1999999999999993</v>
      </c>
    </row>
    <row r="5" spans="1:5" x14ac:dyDescent="0.2">
      <c r="A5" t="s">
        <v>272</v>
      </c>
      <c r="B5" s="3">
        <v>2828656</v>
      </c>
      <c r="C5">
        <v>20</v>
      </c>
      <c r="D5" s="3">
        <v>50758</v>
      </c>
      <c r="E5">
        <v>16.600000000000001</v>
      </c>
    </row>
    <row r="6" spans="1:5" x14ac:dyDescent="0.2">
      <c r="A6" t="s">
        <v>273</v>
      </c>
      <c r="B6" s="3">
        <v>4343190</v>
      </c>
      <c r="C6">
        <v>30.7</v>
      </c>
      <c r="D6" s="3">
        <v>66597</v>
      </c>
      <c r="E6">
        <v>21.7</v>
      </c>
    </row>
    <row r="7" spans="1:5" x14ac:dyDescent="0.2">
      <c r="A7" t="s">
        <v>274</v>
      </c>
      <c r="B7" s="3">
        <v>1826004</v>
      </c>
      <c r="C7">
        <v>12.9</v>
      </c>
      <c r="D7" s="3">
        <v>45437</v>
      </c>
      <c r="E7">
        <v>14.8</v>
      </c>
    </row>
    <row r="8" spans="1:5" x14ac:dyDescent="0.2">
      <c r="A8" t="s">
        <v>275</v>
      </c>
      <c r="B8" s="3">
        <v>510883</v>
      </c>
      <c r="C8">
        <v>3.6</v>
      </c>
      <c r="D8" s="3">
        <v>23921</v>
      </c>
      <c r="E8">
        <v>7.8</v>
      </c>
    </row>
    <row r="9" spans="1:5" x14ac:dyDescent="0.2">
      <c r="A9" t="s">
        <v>276</v>
      </c>
      <c r="B9" s="3">
        <v>129122</v>
      </c>
      <c r="C9">
        <v>0.9</v>
      </c>
      <c r="D9" s="3">
        <v>10634</v>
      </c>
      <c r="E9">
        <v>3.5</v>
      </c>
    </row>
    <row r="10" spans="1:5" x14ac:dyDescent="0.2">
      <c r="A10" t="s">
        <v>277</v>
      </c>
      <c r="B10" s="3">
        <v>70010</v>
      </c>
      <c r="C10">
        <v>0.5</v>
      </c>
      <c r="D10" s="3">
        <v>7052</v>
      </c>
      <c r="E10">
        <v>2.2999999999999998</v>
      </c>
    </row>
    <row r="11" spans="1:5" x14ac:dyDescent="0.2">
      <c r="A11" t="s">
        <v>278</v>
      </c>
      <c r="B11" s="3">
        <v>869793</v>
      </c>
      <c r="C11">
        <v>6.1</v>
      </c>
      <c r="D11" s="3">
        <v>15050</v>
      </c>
      <c r="E11">
        <v>4.9000000000000004</v>
      </c>
    </row>
    <row r="12" spans="1:5" x14ac:dyDescent="0.2">
      <c r="A12" t="s">
        <v>279</v>
      </c>
      <c r="B12" s="3">
        <v>767965</v>
      </c>
      <c r="C12">
        <v>5.4</v>
      </c>
      <c r="D12" s="3">
        <v>20576</v>
      </c>
      <c r="E12">
        <v>6.7</v>
      </c>
    </row>
    <row r="13" spans="1:5" x14ac:dyDescent="0.2">
      <c r="A13" t="s">
        <v>280</v>
      </c>
      <c r="B13" s="3">
        <v>684523</v>
      </c>
      <c r="C13">
        <v>4.8</v>
      </c>
      <c r="D13" s="3">
        <v>18191</v>
      </c>
      <c r="E13">
        <v>5.9</v>
      </c>
    </row>
    <row r="14" spans="1:5" x14ac:dyDescent="0.2">
      <c r="A14" t="s">
        <v>281</v>
      </c>
      <c r="B14" s="3">
        <v>295328</v>
      </c>
      <c r="C14">
        <v>2.1</v>
      </c>
      <c r="D14" s="3">
        <v>10873</v>
      </c>
      <c r="E14">
        <v>3.6</v>
      </c>
    </row>
    <row r="15" spans="1:5" x14ac:dyDescent="0.2">
      <c r="A15" t="s">
        <v>282</v>
      </c>
      <c r="B15" s="3">
        <v>103435</v>
      </c>
      <c r="C15">
        <v>0.7</v>
      </c>
      <c r="D15" s="3">
        <v>5622</v>
      </c>
      <c r="E15">
        <v>1.8</v>
      </c>
    </row>
    <row r="16" spans="1:5" x14ac:dyDescent="0.2">
      <c r="A16" t="s">
        <v>283</v>
      </c>
      <c r="B16" s="3">
        <v>34886</v>
      </c>
      <c r="C16">
        <v>0.2</v>
      </c>
      <c r="D16" s="3">
        <v>2359</v>
      </c>
      <c r="E16">
        <v>0.8</v>
      </c>
    </row>
    <row r="17" spans="1:5" x14ac:dyDescent="0.2">
      <c r="A17" t="s">
        <v>284</v>
      </c>
      <c r="B17" s="3">
        <v>17345</v>
      </c>
      <c r="C17">
        <v>0.1</v>
      </c>
      <c r="D17" s="3">
        <v>1276</v>
      </c>
      <c r="E17">
        <v>0.4</v>
      </c>
    </row>
    <row r="18" spans="1:5" x14ac:dyDescent="0.2">
      <c r="A18" t="s">
        <v>285</v>
      </c>
      <c r="B18" s="3">
        <v>14163063</v>
      </c>
      <c r="C18">
        <v>100</v>
      </c>
      <c r="D18" s="3">
        <v>306409</v>
      </c>
      <c r="E18">
        <v>100</v>
      </c>
    </row>
  </sheetData>
  <hyperlinks>
    <hyperlink ref="A1" location="Index!A1" display="Index" xr:uid="{E216D175-6BFB-8643-A681-315983433DEB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A28A2-CA49-E748-A56C-B3C137188884}">
  <dimension ref="A1:E10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544</v>
      </c>
    </row>
    <row r="3" spans="1:5" x14ac:dyDescent="0.2">
      <c r="B3" t="s">
        <v>126</v>
      </c>
      <c r="C3" t="s">
        <v>127</v>
      </c>
      <c r="D3" t="s">
        <v>128</v>
      </c>
      <c r="E3" t="s">
        <v>129</v>
      </c>
    </row>
    <row r="4" spans="1:5" x14ac:dyDescent="0.2">
      <c r="A4" t="s">
        <v>286</v>
      </c>
      <c r="B4" s="3">
        <v>6230668</v>
      </c>
      <c r="C4">
        <v>24.4</v>
      </c>
      <c r="D4" s="3">
        <v>66222</v>
      </c>
      <c r="E4">
        <v>15.7</v>
      </c>
    </row>
    <row r="5" spans="1:5" x14ac:dyDescent="0.2">
      <c r="A5" t="s">
        <v>287</v>
      </c>
      <c r="B5" s="3">
        <v>4223798</v>
      </c>
      <c r="C5">
        <v>16.600000000000001</v>
      </c>
      <c r="D5" s="3">
        <v>69205</v>
      </c>
      <c r="E5">
        <v>16.7</v>
      </c>
    </row>
    <row r="6" spans="1:5" x14ac:dyDescent="0.2">
      <c r="A6" t="s">
        <v>288</v>
      </c>
      <c r="B6" s="3">
        <v>5383481</v>
      </c>
      <c r="C6">
        <v>21.1</v>
      </c>
      <c r="D6" s="3">
        <v>85378</v>
      </c>
      <c r="E6">
        <v>20.6</v>
      </c>
    </row>
    <row r="7" spans="1:5" x14ac:dyDescent="0.2">
      <c r="A7" t="s">
        <v>289</v>
      </c>
      <c r="B7" s="3">
        <v>2556899</v>
      </c>
      <c r="C7">
        <v>10</v>
      </c>
      <c r="D7" s="3">
        <v>63804</v>
      </c>
      <c r="E7">
        <v>15.4</v>
      </c>
    </row>
    <row r="8" spans="1:5" x14ac:dyDescent="0.2">
      <c r="A8" t="s">
        <v>290</v>
      </c>
      <c r="B8" s="3">
        <v>1221495</v>
      </c>
      <c r="C8">
        <v>4.8</v>
      </c>
      <c r="D8" s="3">
        <v>76249</v>
      </c>
      <c r="E8">
        <v>18.399999999999999</v>
      </c>
    </row>
    <row r="9" spans="1:5" x14ac:dyDescent="0.2">
      <c r="A9" t="s">
        <v>245</v>
      </c>
      <c r="B9" s="3">
        <v>5868313</v>
      </c>
      <c r="C9">
        <v>23</v>
      </c>
      <c r="D9" s="3">
        <v>54173</v>
      </c>
      <c r="E9">
        <v>13.1</v>
      </c>
    </row>
    <row r="10" spans="1:5" x14ac:dyDescent="0.2">
      <c r="A10" t="s">
        <v>27</v>
      </c>
      <c r="B10" s="3">
        <v>25484656</v>
      </c>
      <c r="C10">
        <v>100</v>
      </c>
      <c r="D10" s="3">
        <v>415033</v>
      </c>
      <c r="E10">
        <v>100</v>
      </c>
    </row>
  </sheetData>
  <hyperlinks>
    <hyperlink ref="A1" location="Index!A1" display="Index" xr:uid="{87BD89CD-B024-A34A-952A-4F1CE078E6D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8A787-13A3-4C46-9C0A-EEF3A7ABF1D5}">
  <dimension ref="A1:E17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545</v>
      </c>
    </row>
    <row r="3" spans="1:5" x14ac:dyDescent="0.2">
      <c r="B3" t="s">
        <v>126</v>
      </c>
      <c r="C3" t="s">
        <v>127</v>
      </c>
      <c r="D3" t="s">
        <v>128</v>
      </c>
      <c r="E3" t="s">
        <v>129</v>
      </c>
    </row>
    <row r="4" spans="1:5" x14ac:dyDescent="0.2">
      <c r="A4" t="s">
        <v>291</v>
      </c>
      <c r="B4" s="3">
        <v>4915757</v>
      </c>
      <c r="C4">
        <v>19.3</v>
      </c>
      <c r="D4" s="3">
        <v>41320</v>
      </c>
      <c r="E4">
        <v>10</v>
      </c>
    </row>
    <row r="5" spans="1:5" x14ac:dyDescent="0.2">
      <c r="A5" t="s">
        <v>292</v>
      </c>
      <c r="B5" s="3">
        <v>10927372</v>
      </c>
      <c r="C5">
        <v>42.9</v>
      </c>
      <c r="D5" s="3">
        <v>207342</v>
      </c>
      <c r="E5">
        <v>50</v>
      </c>
    </row>
    <row r="6" spans="1:5" x14ac:dyDescent="0.2">
      <c r="A6" t="s">
        <v>293</v>
      </c>
      <c r="B6" s="3">
        <v>2545015</v>
      </c>
      <c r="C6">
        <v>10</v>
      </c>
      <c r="D6" s="3">
        <v>60852</v>
      </c>
      <c r="E6">
        <v>14.7</v>
      </c>
    </row>
    <row r="7" spans="1:5" x14ac:dyDescent="0.2">
      <c r="A7" t="s">
        <v>294</v>
      </c>
      <c r="B7" s="3">
        <v>225917</v>
      </c>
      <c r="C7">
        <v>0.9</v>
      </c>
      <c r="D7" s="3">
        <v>5197</v>
      </c>
      <c r="E7">
        <v>1.3</v>
      </c>
    </row>
    <row r="8" spans="1:5" x14ac:dyDescent="0.2">
      <c r="A8" t="s">
        <v>295</v>
      </c>
      <c r="B8" s="3">
        <v>289498</v>
      </c>
      <c r="C8">
        <v>1.1000000000000001</v>
      </c>
      <c r="D8" s="3">
        <v>6752</v>
      </c>
      <c r="E8">
        <v>1.6</v>
      </c>
    </row>
    <row r="9" spans="1:5" x14ac:dyDescent="0.2">
      <c r="A9" t="s">
        <v>296</v>
      </c>
      <c r="B9" s="3">
        <v>428928</v>
      </c>
      <c r="C9">
        <v>1.7</v>
      </c>
      <c r="D9" s="3">
        <v>22412</v>
      </c>
      <c r="E9">
        <v>5.4</v>
      </c>
    </row>
    <row r="10" spans="1:5" x14ac:dyDescent="0.2">
      <c r="A10" t="s">
        <v>297</v>
      </c>
      <c r="B10" s="3">
        <v>210640</v>
      </c>
      <c r="C10">
        <v>0.8</v>
      </c>
      <c r="D10" s="3">
        <v>11503</v>
      </c>
      <c r="E10">
        <v>2.8</v>
      </c>
    </row>
    <row r="11" spans="1:5" x14ac:dyDescent="0.2">
      <c r="A11" t="s">
        <v>298</v>
      </c>
      <c r="B11" s="3">
        <v>4273</v>
      </c>
      <c r="C11">
        <v>0</v>
      </c>
      <c r="D11">
        <v>220</v>
      </c>
      <c r="E11">
        <v>0.1</v>
      </c>
    </row>
    <row r="12" spans="1:5" x14ac:dyDescent="0.2">
      <c r="A12" t="s">
        <v>299</v>
      </c>
      <c r="B12" s="3">
        <v>17513</v>
      </c>
      <c r="C12">
        <v>0.1</v>
      </c>
      <c r="D12">
        <v>943</v>
      </c>
      <c r="E12">
        <v>0.2</v>
      </c>
    </row>
    <row r="13" spans="1:5" x14ac:dyDescent="0.2">
      <c r="A13" t="s">
        <v>300</v>
      </c>
      <c r="B13" s="3">
        <v>33494</v>
      </c>
      <c r="C13">
        <v>0.1</v>
      </c>
      <c r="D13">
        <v>2709</v>
      </c>
      <c r="E13">
        <v>0.7</v>
      </c>
    </row>
    <row r="14" spans="1:5" x14ac:dyDescent="0.2">
      <c r="A14" t="s">
        <v>301</v>
      </c>
      <c r="B14" s="3">
        <v>17623</v>
      </c>
      <c r="C14">
        <v>0.1</v>
      </c>
      <c r="D14">
        <v>1594</v>
      </c>
      <c r="E14">
        <v>0.4</v>
      </c>
    </row>
    <row r="15" spans="1:5" x14ac:dyDescent="0.2">
      <c r="A15" t="s">
        <v>302</v>
      </c>
      <c r="B15">
        <v>318</v>
      </c>
      <c r="C15">
        <v>0</v>
      </c>
      <c r="D15">
        <v>18</v>
      </c>
      <c r="E15">
        <v>0</v>
      </c>
    </row>
    <row r="16" spans="1:5" x14ac:dyDescent="0.2">
      <c r="A16" t="s">
        <v>245</v>
      </c>
      <c r="B16" s="3">
        <v>5868313</v>
      </c>
      <c r="C16">
        <v>23</v>
      </c>
      <c r="D16">
        <v>54173</v>
      </c>
      <c r="E16">
        <v>13.1</v>
      </c>
    </row>
    <row r="17" spans="1:5" x14ac:dyDescent="0.2">
      <c r="A17" t="s">
        <v>27</v>
      </c>
      <c r="B17" s="3">
        <v>25484656</v>
      </c>
      <c r="C17">
        <v>100</v>
      </c>
      <c r="D17" s="3">
        <v>415033</v>
      </c>
      <c r="E17">
        <v>100</v>
      </c>
    </row>
  </sheetData>
  <hyperlinks>
    <hyperlink ref="A1" location="Index!A1" display="Index" xr:uid="{0AA15338-F223-AE43-A965-426DB8940B0B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994B9-65B6-BD4C-874B-9FA369B6E02B}">
  <dimension ref="A1:E28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8" t="s">
        <v>546</v>
      </c>
    </row>
    <row r="3" spans="1:5" x14ac:dyDescent="0.2">
      <c r="B3" t="s">
        <v>126</v>
      </c>
      <c r="C3" t="s">
        <v>128</v>
      </c>
    </row>
    <row r="4" spans="1:5" x14ac:dyDescent="0.2">
      <c r="A4" t="s">
        <v>167</v>
      </c>
      <c r="B4" s="16">
        <v>2E-3</v>
      </c>
      <c r="C4" s="16">
        <v>3.0000000000000001E-3</v>
      </c>
      <c r="D4" s="16"/>
      <c r="E4" s="16"/>
    </row>
    <row r="5" spans="1:5" x14ac:dyDescent="0.2">
      <c r="A5" t="s">
        <v>168</v>
      </c>
      <c r="B5" s="16">
        <v>9.0000000000000011E-3</v>
      </c>
      <c r="C5" s="16">
        <v>6.9999999999999993E-3</v>
      </c>
      <c r="D5" s="16"/>
      <c r="E5" s="16"/>
    </row>
    <row r="6" spans="1:5" x14ac:dyDescent="0.2">
      <c r="A6" t="s">
        <v>303</v>
      </c>
      <c r="B6" s="16">
        <v>4.0000000000000001E-3</v>
      </c>
      <c r="C6" s="16">
        <v>3.0000000000000001E-3</v>
      </c>
      <c r="D6" s="16"/>
      <c r="E6" s="16"/>
    </row>
    <row r="7" spans="1:5" x14ac:dyDescent="0.2">
      <c r="A7" t="s">
        <v>304</v>
      </c>
      <c r="B7" s="16">
        <v>5.0000000000000001E-3</v>
      </c>
      <c r="C7" s="16">
        <v>5.0000000000000001E-3</v>
      </c>
      <c r="D7" s="16"/>
      <c r="E7" s="16"/>
    </row>
    <row r="8" spans="1:5" x14ac:dyDescent="0.2">
      <c r="A8" t="s">
        <v>305</v>
      </c>
      <c r="B8" s="16">
        <v>5.0000000000000001E-3</v>
      </c>
      <c r="C8" s="16">
        <v>6.9999999999999993E-3</v>
      </c>
      <c r="D8" s="16"/>
      <c r="E8" s="16"/>
    </row>
    <row r="9" spans="1:5" x14ac:dyDescent="0.2">
      <c r="A9" t="s">
        <v>306</v>
      </c>
      <c r="B9" s="16">
        <v>1.4999999999999999E-2</v>
      </c>
      <c r="C9" s="16">
        <v>1.3000000000000001E-2</v>
      </c>
      <c r="D9" s="16"/>
      <c r="E9" s="16"/>
    </row>
    <row r="10" spans="1:5" x14ac:dyDescent="0.2">
      <c r="A10" t="s">
        <v>307</v>
      </c>
      <c r="B10" s="16">
        <v>1.9E-2</v>
      </c>
      <c r="C10" s="16">
        <v>2.2000000000000002E-2</v>
      </c>
      <c r="D10" s="16"/>
      <c r="E10" s="16"/>
    </row>
    <row r="11" spans="1:5" x14ac:dyDescent="0.2">
      <c r="A11" t="s">
        <v>308</v>
      </c>
      <c r="B11" s="16">
        <v>4.8000000000000001E-2</v>
      </c>
      <c r="C11" s="16">
        <v>3.5000000000000003E-2</v>
      </c>
      <c r="D11" s="16"/>
      <c r="E11" s="16"/>
    </row>
    <row r="12" spans="1:5" x14ac:dyDescent="0.2">
      <c r="A12" t="s">
        <v>309</v>
      </c>
      <c r="B12" s="16">
        <v>4.5999999999999999E-2</v>
      </c>
      <c r="C12" s="16">
        <v>4.4000000000000004E-2</v>
      </c>
      <c r="D12" s="16"/>
      <c r="E12" s="16"/>
    </row>
    <row r="13" spans="1:5" x14ac:dyDescent="0.2">
      <c r="A13" t="s">
        <v>310</v>
      </c>
      <c r="B13" s="16">
        <v>5.7999999999999996E-2</v>
      </c>
      <c r="C13" s="16">
        <v>5.9000000000000004E-2</v>
      </c>
      <c r="D13" s="16"/>
      <c r="E13" s="16"/>
    </row>
    <row r="14" spans="1:5" x14ac:dyDescent="0.2">
      <c r="A14" t="s">
        <v>311</v>
      </c>
      <c r="B14" s="16">
        <v>6.9000000000000006E-2</v>
      </c>
      <c r="C14" s="16">
        <v>7.9000000000000001E-2</v>
      </c>
      <c r="D14" s="16"/>
      <c r="E14" s="16"/>
    </row>
    <row r="15" spans="1:5" x14ac:dyDescent="0.2">
      <c r="A15" t="s">
        <v>312</v>
      </c>
      <c r="B15" s="16">
        <v>5.5E-2</v>
      </c>
      <c r="C15" s="16">
        <v>7.0000000000000007E-2</v>
      </c>
      <c r="D15" s="16"/>
      <c r="E15" s="16"/>
    </row>
    <row r="16" spans="1:5" x14ac:dyDescent="0.2">
      <c r="A16" t="s">
        <v>313</v>
      </c>
      <c r="B16" s="16">
        <v>5.7999999999999996E-2</v>
      </c>
      <c r="C16" s="16">
        <v>7.0999999999999994E-2</v>
      </c>
      <c r="D16" s="16"/>
      <c r="E16" s="16"/>
    </row>
    <row r="17" spans="1:5" x14ac:dyDescent="0.2">
      <c r="A17" t="s">
        <v>314</v>
      </c>
      <c r="B17" s="16">
        <v>0.129</v>
      </c>
      <c r="C17" s="16">
        <v>0.14899999999999999</v>
      </c>
      <c r="D17" s="16"/>
      <c r="E17" s="16"/>
    </row>
    <row r="18" spans="1:5" x14ac:dyDescent="0.2">
      <c r="A18" t="s">
        <v>315</v>
      </c>
      <c r="B18" s="16">
        <v>0.1</v>
      </c>
      <c r="C18" s="16">
        <v>0.109</v>
      </c>
      <c r="D18" s="16"/>
      <c r="E18" s="16"/>
    </row>
    <row r="19" spans="1:5" x14ac:dyDescent="0.2">
      <c r="A19" t="s">
        <v>316</v>
      </c>
      <c r="B19" s="16">
        <v>8.4000000000000005E-2</v>
      </c>
      <c r="C19" s="16">
        <v>7.8E-2</v>
      </c>
      <c r="D19" s="16"/>
      <c r="E19" s="16"/>
    </row>
    <row r="20" spans="1:5" x14ac:dyDescent="0.2">
      <c r="A20" t="s">
        <v>317</v>
      </c>
      <c r="B20" s="16">
        <v>5.5999999999999994E-2</v>
      </c>
      <c r="C20" s="16">
        <v>5.2000000000000005E-2</v>
      </c>
      <c r="D20" s="16"/>
      <c r="E20" s="16"/>
    </row>
    <row r="21" spans="1:5" x14ac:dyDescent="0.2">
      <c r="A21" t="s">
        <v>318</v>
      </c>
      <c r="B21" s="16">
        <v>3.2000000000000001E-2</v>
      </c>
      <c r="C21" s="16">
        <v>3.1E-2</v>
      </c>
      <c r="D21" s="16"/>
      <c r="E21" s="16"/>
    </row>
    <row r="22" spans="1:5" x14ac:dyDescent="0.2">
      <c r="A22" t="s">
        <v>319</v>
      </c>
      <c r="B22" s="16">
        <v>0.05</v>
      </c>
      <c r="C22" s="16">
        <v>3.2000000000000001E-2</v>
      </c>
      <c r="D22" s="16"/>
      <c r="E22" s="16"/>
    </row>
    <row r="23" spans="1:5" x14ac:dyDescent="0.2">
      <c r="A23" t="s">
        <v>320</v>
      </c>
      <c r="B23" s="16">
        <v>4.2000000000000003E-2</v>
      </c>
      <c r="C23" s="16">
        <v>2.6000000000000002E-2</v>
      </c>
      <c r="D23" s="16"/>
      <c r="E23" s="16"/>
    </row>
    <row r="24" spans="1:5" x14ac:dyDescent="0.2">
      <c r="A24" t="s">
        <v>321</v>
      </c>
      <c r="B24" s="16">
        <v>3.6000000000000004E-2</v>
      </c>
      <c r="C24" s="16">
        <v>1.7000000000000001E-2</v>
      </c>
      <c r="D24" s="16"/>
      <c r="E24" s="16"/>
    </row>
    <row r="25" spans="1:5" x14ac:dyDescent="0.2">
      <c r="A25" t="s">
        <v>322</v>
      </c>
      <c r="B25" s="16">
        <v>1.3999999999999999E-2</v>
      </c>
      <c r="C25" s="16">
        <v>5.0000000000000001E-3</v>
      </c>
      <c r="D25" s="16"/>
      <c r="E25" s="16"/>
    </row>
    <row r="26" spans="1:5" x14ac:dyDescent="0.2">
      <c r="A26" t="s">
        <v>323</v>
      </c>
      <c r="B26" s="16">
        <v>5.2000000000000005E-2</v>
      </c>
      <c r="C26" s="16">
        <v>7.9000000000000001E-2</v>
      </c>
      <c r="D26" s="16"/>
      <c r="E26" s="16"/>
    </row>
    <row r="27" spans="1:5" x14ac:dyDescent="0.2">
      <c r="A27" t="s">
        <v>324</v>
      </c>
      <c r="B27" s="16">
        <v>1.1000000000000001E-2</v>
      </c>
      <c r="C27" s="16">
        <v>6.0000000000000001E-3</v>
      </c>
      <c r="D27" s="16"/>
      <c r="E27" s="16"/>
    </row>
    <row r="28" spans="1:5" x14ac:dyDescent="0.2">
      <c r="A28" t="s">
        <v>124</v>
      </c>
      <c r="B28" s="16">
        <v>1</v>
      </c>
      <c r="C28" s="16">
        <v>1</v>
      </c>
      <c r="D28" s="16"/>
      <c r="E28" s="16"/>
    </row>
  </sheetData>
  <hyperlinks>
    <hyperlink ref="A1" location="Index!A1" display="Index" xr:uid="{66F05EA4-DD1E-D944-B079-B441C2C0ACB0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5172-3958-D94E-A600-936498AFC5A1}">
  <dimension ref="A1:E11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548</v>
      </c>
    </row>
    <row r="3" spans="1:5" x14ac:dyDescent="0.2">
      <c r="B3" t="s">
        <v>126</v>
      </c>
      <c r="C3" t="s">
        <v>127</v>
      </c>
      <c r="D3" t="s">
        <v>128</v>
      </c>
      <c r="E3" t="s">
        <v>129</v>
      </c>
    </row>
    <row r="4" spans="1:5" x14ac:dyDescent="0.2">
      <c r="A4" t="s">
        <v>325</v>
      </c>
      <c r="B4" s="3">
        <v>287039</v>
      </c>
      <c r="C4">
        <v>1.5</v>
      </c>
      <c r="D4" s="3">
        <v>8322</v>
      </c>
      <c r="E4">
        <v>2.2999999999999998</v>
      </c>
    </row>
    <row r="5" spans="1:5" x14ac:dyDescent="0.2">
      <c r="A5" t="s">
        <v>326</v>
      </c>
      <c r="B5" s="3">
        <v>117778</v>
      </c>
      <c r="C5">
        <v>0.6</v>
      </c>
      <c r="D5" s="3">
        <v>3006</v>
      </c>
      <c r="E5">
        <v>0.8</v>
      </c>
    </row>
    <row r="6" spans="1:5" x14ac:dyDescent="0.2">
      <c r="A6" t="s">
        <v>327</v>
      </c>
      <c r="B6" s="3">
        <v>27678</v>
      </c>
      <c r="C6">
        <v>0.1</v>
      </c>
      <c r="D6" s="3">
        <v>1006</v>
      </c>
      <c r="E6">
        <v>0.3</v>
      </c>
    </row>
    <row r="7" spans="1:5" x14ac:dyDescent="0.2">
      <c r="A7" t="s">
        <v>328</v>
      </c>
      <c r="B7" s="3">
        <v>44673</v>
      </c>
      <c r="C7">
        <v>0.2</v>
      </c>
      <c r="D7" s="3">
        <v>1048</v>
      </c>
      <c r="E7">
        <v>0.3</v>
      </c>
    </row>
    <row r="8" spans="1:5" x14ac:dyDescent="0.2">
      <c r="A8" t="s">
        <v>329</v>
      </c>
      <c r="B8" s="3">
        <v>137443</v>
      </c>
      <c r="C8">
        <v>0.7</v>
      </c>
      <c r="D8" s="3">
        <v>4022</v>
      </c>
      <c r="E8">
        <v>1.1000000000000001</v>
      </c>
    </row>
    <row r="9" spans="1:5" x14ac:dyDescent="0.2">
      <c r="A9" t="s">
        <v>330</v>
      </c>
      <c r="B9" s="3">
        <v>11496</v>
      </c>
      <c r="C9">
        <v>0.1</v>
      </c>
      <c r="D9">
        <v>563</v>
      </c>
      <c r="E9">
        <v>0.2</v>
      </c>
    </row>
    <row r="10" spans="1:5" x14ac:dyDescent="0.2">
      <c r="A10" t="s">
        <v>331</v>
      </c>
      <c r="B10" s="3">
        <v>118437</v>
      </c>
      <c r="C10">
        <v>0.6</v>
      </c>
      <c r="D10" s="3">
        <v>4401</v>
      </c>
      <c r="E10">
        <v>1.2</v>
      </c>
    </row>
    <row r="11" spans="1:5" x14ac:dyDescent="0.2">
      <c r="A11" t="s">
        <v>27</v>
      </c>
      <c r="B11" s="3">
        <v>19616343</v>
      </c>
      <c r="C11">
        <v>100</v>
      </c>
      <c r="D11" s="3">
        <v>360873</v>
      </c>
      <c r="E11">
        <v>100</v>
      </c>
    </row>
  </sheetData>
  <hyperlinks>
    <hyperlink ref="A1" location="Index!A1" display="Index" xr:uid="{5AE737AD-D762-B64D-9A28-5B84E91F3EA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893A-A8F7-4B48-956C-20FA6808AE2D}">
  <dimension ref="A1:G16"/>
  <sheetViews>
    <sheetView workbookViewId="0"/>
  </sheetViews>
  <sheetFormatPr baseColWidth="10" defaultRowHeight="16" x14ac:dyDescent="0.2"/>
  <sheetData>
    <row r="1" spans="1:7" x14ac:dyDescent="0.2">
      <c r="A1" s="14" t="s">
        <v>464</v>
      </c>
    </row>
    <row r="2" spans="1:7" x14ac:dyDescent="0.2">
      <c r="A2" s="8" t="s">
        <v>516</v>
      </c>
      <c r="B2" s="8"/>
      <c r="C2" s="8"/>
      <c r="D2" s="8"/>
      <c r="E2" s="8"/>
    </row>
    <row r="4" spans="1:7" x14ac:dyDescent="0.2">
      <c r="A4" s="1"/>
      <c r="B4" s="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</row>
    <row r="5" spans="1:7" x14ac:dyDescent="0.2">
      <c r="A5" s="1" t="s">
        <v>35</v>
      </c>
      <c r="B5" s="1">
        <v>2011</v>
      </c>
      <c r="C5" s="1">
        <v>2011</v>
      </c>
      <c r="D5" s="1">
        <v>2021</v>
      </c>
      <c r="E5" s="1">
        <v>2021</v>
      </c>
      <c r="F5" s="1"/>
      <c r="G5" s="1"/>
    </row>
    <row r="6" spans="1:7" x14ac:dyDescent="0.2">
      <c r="A6" s="1" t="s">
        <v>36</v>
      </c>
      <c r="B6" s="2">
        <v>92028</v>
      </c>
      <c r="C6" s="17">
        <v>1.2999999999999999E-2</v>
      </c>
      <c r="D6" s="2">
        <v>133475</v>
      </c>
      <c r="E6" s="17">
        <v>1.7000000000000001E-2</v>
      </c>
      <c r="F6" s="2">
        <v>8072163</v>
      </c>
      <c r="G6" s="2">
        <v>41447</v>
      </c>
    </row>
    <row r="7" spans="1:7" x14ac:dyDescent="0.2">
      <c r="A7" s="1" t="s">
        <v>37</v>
      </c>
      <c r="B7" s="2">
        <v>43055</v>
      </c>
      <c r="C7" s="17">
        <v>8.0000000000000002E-3</v>
      </c>
      <c r="D7" s="2">
        <v>73068</v>
      </c>
      <c r="E7" s="17">
        <v>1.0999999999999999E-2</v>
      </c>
      <c r="F7" s="2">
        <v>6503491</v>
      </c>
      <c r="G7" s="3">
        <v>29968</v>
      </c>
    </row>
    <row r="8" spans="1:7" x14ac:dyDescent="0.2">
      <c r="A8" s="1" t="s">
        <v>38</v>
      </c>
      <c r="B8" s="2">
        <v>102320</v>
      </c>
      <c r="C8" s="17">
        <v>2.4E-2</v>
      </c>
      <c r="D8" s="2">
        <v>147928</v>
      </c>
      <c r="E8" s="17">
        <v>2.9000000000000001E-2</v>
      </c>
      <c r="F8" s="2">
        <v>5156138</v>
      </c>
      <c r="G8" s="3">
        <v>45404</v>
      </c>
    </row>
    <row r="9" spans="1:7" x14ac:dyDescent="0.2">
      <c r="A9" s="1" t="s">
        <v>39</v>
      </c>
      <c r="B9" s="2">
        <v>5246</v>
      </c>
      <c r="C9" s="17">
        <v>3.0000000000000001E-3</v>
      </c>
      <c r="D9" s="2">
        <v>7473</v>
      </c>
      <c r="E9" s="17">
        <v>4.0000000000000001E-3</v>
      </c>
      <c r="F9" s="2">
        <v>1781516</v>
      </c>
      <c r="G9" s="3">
        <v>2203</v>
      </c>
    </row>
    <row r="10" spans="1:7" x14ac:dyDescent="0.2">
      <c r="A10" s="1" t="s">
        <v>40</v>
      </c>
      <c r="B10" s="2">
        <v>28954</v>
      </c>
      <c r="C10" s="17">
        <v>1.2999999999999999E-2</v>
      </c>
      <c r="D10" s="2">
        <v>41352</v>
      </c>
      <c r="E10" s="17">
        <v>1.6E-2</v>
      </c>
      <c r="F10" s="2">
        <v>2660026</v>
      </c>
      <c r="G10" s="3">
        <v>12379</v>
      </c>
    </row>
    <row r="11" spans="1:7" x14ac:dyDescent="0.2">
      <c r="A11" s="1" t="s">
        <v>41</v>
      </c>
      <c r="B11" s="2">
        <v>1821</v>
      </c>
      <c r="C11" s="17">
        <v>4.0000000000000001E-3</v>
      </c>
      <c r="D11" s="2">
        <v>2453</v>
      </c>
      <c r="E11" s="17">
        <v>4.0000000000000001E-3</v>
      </c>
      <c r="F11" s="2">
        <v>557571</v>
      </c>
      <c r="G11" s="3">
        <v>624</v>
      </c>
    </row>
    <row r="12" spans="1:7" x14ac:dyDescent="0.2">
      <c r="A12" s="1" t="s">
        <v>42</v>
      </c>
      <c r="B12" s="2">
        <v>2827</v>
      </c>
      <c r="C12" s="17">
        <v>1.2999999999999999E-2</v>
      </c>
      <c r="D12" s="2">
        <v>4154</v>
      </c>
      <c r="E12" s="17">
        <v>1.7999999999999999E-2</v>
      </c>
      <c r="F12" s="2">
        <v>232605</v>
      </c>
      <c r="G12" s="3">
        <v>1320</v>
      </c>
    </row>
    <row r="13" spans="1:7" x14ac:dyDescent="0.2">
      <c r="A13" s="1" t="s">
        <v>43</v>
      </c>
      <c r="B13" s="2">
        <v>2977</v>
      </c>
      <c r="C13" s="17">
        <v>8.0000000000000002E-3</v>
      </c>
      <c r="D13" s="2">
        <v>4956</v>
      </c>
      <c r="E13" s="17">
        <v>1.0999999999999999E-2</v>
      </c>
      <c r="F13" s="2">
        <v>454499</v>
      </c>
      <c r="G13" s="3">
        <v>1959</v>
      </c>
    </row>
    <row r="14" spans="1:7" x14ac:dyDescent="0.2">
      <c r="A14" s="1" t="s">
        <v>44</v>
      </c>
      <c r="B14" s="2">
        <v>279228</v>
      </c>
      <c r="C14" s="1" t="s">
        <v>45</v>
      </c>
      <c r="D14" s="2">
        <v>414859</v>
      </c>
      <c r="E14" s="17">
        <v>1.6E-2</v>
      </c>
      <c r="F14" s="2">
        <v>25422788</v>
      </c>
      <c r="G14" s="3">
        <v>135631</v>
      </c>
    </row>
    <row r="16" spans="1:7" x14ac:dyDescent="0.2">
      <c r="A16" s="1" t="s">
        <v>46</v>
      </c>
    </row>
  </sheetData>
  <hyperlinks>
    <hyperlink ref="A1" location="Index!A1" display="Index" xr:uid="{4E1DAC99-2A26-BC43-8970-FDFFD41505B6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268E-5A51-FB43-A1A8-119F05C92F6A}">
  <dimension ref="A1:E10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549</v>
      </c>
    </row>
    <row r="3" spans="1:5" x14ac:dyDescent="0.2">
      <c r="B3" t="s">
        <v>126</v>
      </c>
      <c r="C3" t="s">
        <v>127</v>
      </c>
      <c r="D3" t="s">
        <v>128</v>
      </c>
      <c r="E3" t="s">
        <v>129</v>
      </c>
    </row>
    <row r="4" spans="1:5" x14ac:dyDescent="0.2">
      <c r="A4" t="s">
        <v>332</v>
      </c>
      <c r="B4" s="3">
        <v>789986</v>
      </c>
      <c r="C4">
        <v>4</v>
      </c>
      <c r="D4" s="3">
        <v>23160</v>
      </c>
      <c r="E4">
        <v>6.4</v>
      </c>
    </row>
    <row r="5" spans="1:5" x14ac:dyDescent="0.2">
      <c r="A5" t="s">
        <v>333</v>
      </c>
      <c r="B5" s="3">
        <v>616870</v>
      </c>
      <c r="C5">
        <v>3.1</v>
      </c>
      <c r="D5" s="3">
        <v>15603</v>
      </c>
      <c r="E5">
        <v>4.3</v>
      </c>
    </row>
    <row r="6" spans="1:5" x14ac:dyDescent="0.2">
      <c r="A6" t="s">
        <v>334</v>
      </c>
      <c r="B6" s="3">
        <v>125976</v>
      </c>
      <c r="C6">
        <v>0.6</v>
      </c>
      <c r="D6" s="3">
        <v>4039</v>
      </c>
      <c r="E6">
        <v>1.1000000000000001</v>
      </c>
    </row>
    <row r="7" spans="1:5" x14ac:dyDescent="0.2">
      <c r="A7" t="s">
        <v>331</v>
      </c>
      <c r="B7" s="3">
        <v>118437</v>
      </c>
      <c r="C7">
        <v>0.6</v>
      </c>
      <c r="D7" s="3">
        <v>4401</v>
      </c>
      <c r="E7">
        <v>1.2</v>
      </c>
    </row>
    <row r="8" spans="1:5" x14ac:dyDescent="0.2">
      <c r="A8" t="s">
        <v>335</v>
      </c>
      <c r="B8" s="3">
        <v>1087097</v>
      </c>
      <c r="C8">
        <v>5.5</v>
      </c>
      <c r="D8" s="3">
        <v>26142</v>
      </c>
      <c r="E8">
        <v>7.2</v>
      </c>
    </row>
    <row r="9" spans="1:5" x14ac:dyDescent="0.2">
      <c r="A9" t="s">
        <v>336</v>
      </c>
      <c r="B9" s="3">
        <v>34911</v>
      </c>
      <c r="C9">
        <v>0.2</v>
      </c>
      <c r="D9">
        <v>604</v>
      </c>
      <c r="E9">
        <v>0.2</v>
      </c>
    </row>
    <row r="10" spans="1:5" x14ac:dyDescent="0.2">
      <c r="A10" t="s">
        <v>27</v>
      </c>
      <c r="B10" s="3">
        <v>19616343</v>
      </c>
      <c r="C10">
        <v>100</v>
      </c>
      <c r="D10" s="3">
        <v>360873</v>
      </c>
      <c r="E10">
        <v>100</v>
      </c>
    </row>
  </sheetData>
  <hyperlinks>
    <hyperlink ref="A1" location="Index!A1" display="Index" xr:uid="{81E33DED-5E18-2E41-8078-FF4E03B9E8D3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1D80-471E-0E44-96A3-2B5DBCE24FD5}">
  <dimension ref="A1:E11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ht="14" customHeight="1" x14ac:dyDescent="0.2">
      <c r="A2" s="10" t="s">
        <v>550</v>
      </c>
    </row>
    <row r="3" spans="1:5" x14ac:dyDescent="0.2">
      <c r="B3" t="s">
        <v>126</v>
      </c>
      <c r="C3" t="s">
        <v>127</v>
      </c>
      <c r="D3" t="s">
        <v>128</v>
      </c>
      <c r="E3" t="s">
        <v>129</v>
      </c>
    </row>
    <row r="4" spans="1:5" ht="16" customHeight="1" x14ac:dyDescent="0.2">
      <c r="A4" t="s">
        <v>337</v>
      </c>
      <c r="B4" s="3">
        <v>9403058</v>
      </c>
      <c r="C4">
        <v>36.9</v>
      </c>
      <c r="D4" s="3">
        <v>209071</v>
      </c>
      <c r="E4">
        <v>50.4</v>
      </c>
    </row>
    <row r="5" spans="1:5" x14ac:dyDescent="0.2">
      <c r="A5" t="s">
        <v>338</v>
      </c>
      <c r="B5" s="3">
        <v>1835676</v>
      </c>
      <c r="C5">
        <v>7.2</v>
      </c>
      <c r="D5" s="3">
        <v>44870</v>
      </c>
      <c r="E5">
        <v>10.8</v>
      </c>
    </row>
    <row r="6" spans="1:5" x14ac:dyDescent="0.2">
      <c r="A6" t="s">
        <v>339</v>
      </c>
      <c r="B6" s="3">
        <v>11761554</v>
      </c>
      <c r="C6">
        <v>46.2</v>
      </c>
      <c r="D6" s="3">
        <v>140348</v>
      </c>
      <c r="E6">
        <v>33.799999999999997</v>
      </c>
    </row>
    <row r="7" spans="1:5" ht="16" customHeight="1" x14ac:dyDescent="0.2">
      <c r="A7" t="s">
        <v>340</v>
      </c>
      <c r="B7" s="3">
        <v>567484</v>
      </c>
      <c r="C7">
        <v>2.2000000000000002</v>
      </c>
      <c r="D7" s="3">
        <v>10661</v>
      </c>
      <c r="E7">
        <v>2.6</v>
      </c>
    </row>
    <row r="8" spans="1:5" x14ac:dyDescent="0.2">
      <c r="A8" t="s">
        <v>245</v>
      </c>
      <c r="B8" s="3">
        <v>1916875</v>
      </c>
      <c r="C8">
        <v>7.5</v>
      </c>
      <c r="D8" s="3">
        <v>10079</v>
      </c>
      <c r="E8">
        <v>2.4</v>
      </c>
    </row>
    <row r="9" spans="1:5" ht="16" customHeight="1" x14ac:dyDescent="0.2">
      <c r="A9" t="s">
        <v>27</v>
      </c>
      <c r="B9" s="3">
        <v>25484656</v>
      </c>
      <c r="C9">
        <v>100</v>
      </c>
      <c r="D9" s="3">
        <v>415033</v>
      </c>
      <c r="E9">
        <v>100</v>
      </c>
    </row>
    <row r="11" spans="1:5" ht="16" customHeight="1" x14ac:dyDescent="0.2"/>
  </sheetData>
  <hyperlinks>
    <hyperlink ref="A1" location="Index!A1" display="Index" xr:uid="{F8E7D8FA-94F6-F247-84FE-799631736D3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BE5E-A472-C34A-AA31-052764FC8487}">
  <dimension ref="A1:E9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551</v>
      </c>
    </row>
    <row r="3" spans="1:5" x14ac:dyDescent="0.2">
      <c r="B3" t="s">
        <v>126</v>
      </c>
      <c r="C3" t="s">
        <v>127</v>
      </c>
      <c r="D3" t="s">
        <v>128</v>
      </c>
      <c r="E3" t="s">
        <v>129</v>
      </c>
    </row>
    <row r="4" spans="1:5" x14ac:dyDescent="0.2">
      <c r="A4" t="s">
        <v>341</v>
      </c>
      <c r="B4" s="3">
        <v>2992834</v>
      </c>
      <c r="C4">
        <v>11.7</v>
      </c>
      <c r="D4" s="3">
        <v>64429</v>
      </c>
      <c r="E4">
        <v>15.5</v>
      </c>
    </row>
    <row r="5" spans="1:5" x14ac:dyDescent="0.2">
      <c r="A5" t="s">
        <v>342</v>
      </c>
      <c r="B5" s="3">
        <v>1570225</v>
      </c>
      <c r="C5">
        <v>6.2</v>
      </c>
      <c r="D5" s="3">
        <v>44661</v>
      </c>
      <c r="E5">
        <v>10.8</v>
      </c>
    </row>
    <row r="6" spans="1:5" x14ac:dyDescent="0.2">
      <c r="A6" t="s">
        <v>343</v>
      </c>
      <c r="B6" s="3">
        <v>18613972</v>
      </c>
      <c r="C6">
        <v>73</v>
      </c>
      <c r="D6" s="3">
        <v>289688</v>
      </c>
      <c r="E6">
        <v>69.8</v>
      </c>
    </row>
    <row r="7" spans="1:5" x14ac:dyDescent="0.2">
      <c r="A7" t="s">
        <v>344</v>
      </c>
      <c r="B7" s="3">
        <v>390742</v>
      </c>
      <c r="C7">
        <v>1.5</v>
      </c>
      <c r="D7" s="3">
        <v>6176</v>
      </c>
      <c r="E7">
        <v>1.5</v>
      </c>
    </row>
    <row r="8" spans="1:5" x14ac:dyDescent="0.2">
      <c r="A8" t="s">
        <v>245</v>
      </c>
      <c r="B8" s="3">
        <v>1916875</v>
      </c>
      <c r="C8">
        <v>7.5</v>
      </c>
      <c r="D8" s="3">
        <v>10079</v>
      </c>
      <c r="E8">
        <v>2.4</v>
      </c>
    </row>
    <row r="9" spans="1:5" x14ac:dyDescent="0.2">
      <c r="A9" t="s">
        <v>27</v>
      </c>
      <c r="B9" s="3">
        <v>25484656</v>
      </c>
      <c r="C9">
        <v>100</v>
      </c>
      <c r="D9" s="3">
        <v>415033</v>
      </c>
      <c r="E9">
        <v>100</v>
      </c>
    </row>
  </sheetData>
  <hyperlinks>
    <hyperlink ref="A1" location="Index!A1" display="Index" xr:uid="{91504E82-4ABE-1A4A-8CC3-B8274D9D1A54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C71A-411B-CE42-B712-237B746FF57A}">
  <dimension ref="A1:E13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562</v>
      </c>
    </row>
    <row r="3" spans="1:5" x14ac:dyDescent="0.2">
      <c r="B3" t="s">
        <v>126</v>
      </c>
      <c r="C3" t="s">
        <v>127</v>
      </c>
      <c r="D3" t="s">
        <v>128</v>
      </c>
      <c r="E3" t="s">
        <v>129</v>
      </c>
    </row>
    <row r="4" spans="1:5" x14ac:dyDescent="0.2">
      <c r="A4" t="s">
        <v>345</v>
      </c>
      <c r="B4" s="3">
        <v>18255933</v>
      </c>
      <c r="C4">
        <v>71.599999999999994</v>
      </c>
      <c r="D4" s="3">
        <v>305768</v>
      </c>
      <c r="E4">
        <v>73.7</v>
      </c>
    </row>
    <row r="5" spans="1:5" x14ac:dyDescent="0.2">
      <c r="A5" t="s">
        <v>346</v>
      </c>
      <c r="B5" s="3">
        <v>906177</v>
      </c>
      <c r="C5">
        <v>3.6</v>
      </c>
      <c r="D5" s="3">
        <v>19798</v>
      </c>
      <c r="E5">
        <v>4.8</v>
      </c>
    </row>
    <row r="6" spans="1:5" x14ac:dyDescent="0.2">
      <c r="A6" t="s">
        <v>347</v>
      </c>
      <c r="B6" s="3">
        <v>954753</v>
      </c>
      <c r="C6">
        <v>3.8</v>
      </c>
      <c r="D6" s="3">
        <v>41751</v>
      </c>
      <c r="E6">
        <v>10.1</v>
      </c>
    </row>
    <row r="7" spans="1:5" x14ac:dyDescent="0.2">
      <c r="A7" t="s">
        <v>348</v>
      </c>
      <c r="B7" s="3">
        <v>70695</v>
      </c>
      <c r="C7">
        <v>0.3</v>
      </c>
      <c r="D7" s="3">
        <v>5354</v>
      </c>
      <c r="E7">
        <v>1.3</v>
      </c>
    </row>
    <row r="8" spans="1:5" x14ac:dyDescent="0.2">
      <c r="A8" t="s">
        <v>349</v>
      </c>
      <c r="B8" s="3">
        <v>2506837</v>
      </c>
      <c r="C8">
        <v>9.8000000000000007</v>
      </c>
      <c r="D8" s="3">
        <v>20058</v>
      </c>
      <c r="E8">
        <v>4.8</v>
      </c>
    </row>
    <row r="9" spans="1:5" x14ac:dyDescent="0.2">
      <c r="A9" t="s">
        <v>350</v>
      </c>
      <c r="B9" s="3">
        <v>873383</v>
      </c>
      <c r="C9">
        <v>3.4</v>
      </c>
      <c r="D9" s="3">
        <v>12225</v>
      </c>
      <c r="E9">
        <v>2.9</v>
      </c>
    </row>
    <row r="10" spans="1:5" x14ac:dyDescent="0.2">
      <c r="A10" t="s">
        <v>351</v>
      </c>
      <c r="B10" s="3">
        <v>891913</v>
      </c>
      <c r="C10">
        <v>3.5</v>
      </c>
      <c r="D10" s="3">
        <v>2094</v>
      </c>
      <c r="E10">
        <v>0.5</v>
      </c>
    </row>
    <row r="11" spans="1:5" x14ac:dyDescent="0.2">
      <c r="A11" t="s">
        <v>352</v>
      </c>
      <c r="B11" s="3">
        <v>282736</v>
      </c>
      <c r="C11">
        <v>1.1000000000000001</v>
      </c>
      <c r="D11">
        <v>310</v>
      </c>
      <c r="E11">
        <v>0.1</v>
      </c>
    </row>
    <row r="12" spans="1:5" x14ac:dyDescent="0.2">
      <c r="A12" t="s">
        <v>245</v>
      </c>
      <c r="B12" s="3">
        <v>742231</v>
      </c>
      <c r="C12">
        <v>2.9</v>
      </c>
      <c r="D12" t="s">
        <v>353</v>
      </c>
      <c r="E12">
        <v>1.9</v>
      </c>
    </row>
    <row r="13" spans="1:5" x14ac:dyDescent="0.2">
      <c r="A13" t="s">
        <v>27</v>
      </c>
      <c r="B13" s="3">
        <v>25484656</v>
      </c>
      <c r="C13">
        <v>100</v>
      </c>
      <c r="D13" s="3">
        <v>415033</v>
      </c>
      <c r="E13">
        <v>100</v>
      </c>
    </row>
  </sheetData>
  <hyperlinks>
    <hyperlink ref="A1" location="Index!A1" display="Index" xr:uid="{D07538D2-2C24-5D4C-A005-CA9725380BBB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6B98-FBF9-9344-9E5E-42DBEF91B326}">
  <dimension ref="A1:E12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563</v>
      </c>
    </row>
    <row r="3" spans="1:5" x14ac:dyDescent="0.2">
      <c r="B3" t="s">
        <v>127</v>
      </c>
      <c r="C3" t="s">
        <v>129</v>
      </c>
    </row>
    <row r="4" spans="1:5" x14ac:dyDescent="0.2">
      <c r="A4" t="s">
        <v>354</v>
      </c>
      <c r="B4" s="16">
        <v>0.106</v>
      </c>
      <c r="C4" s="16">
        <v>4.9000000000000002E-2</v>
      </c>
      <c r="D4" s="16"/>
      <c r="E4" s="16"/>
    </row>
    <row r="5" spans="1:5" x14ac:dyDescent="0.2">
      <c r="A5" t="s">
        <v>355</v>
      </c>
      <c r="B5" s="16">
        <v>0.26400000000000001</v>
      </c>
      <c r="C5" s="16">
        <v>0.14499999999999999</v>
      </c>
      <c r="D5" s="16"/>
      <c r="E5" s="16"/>
    </row>
    <row r="6" spans="1:5" x14ac:dyDescent="0.2">
      <c r="A6" t="s">
        <v>356</v>
      </c>
      <c r="B6" s="16">
        <v>0.185</v>
      </c>
      <c r="C6" s="16">
        <v>0.159</v>
      </c>
      <c r="D6" s="16"/>
      <c r="E6" s="16"/>
    </row>
    <row r="7" spans="1:5" x14ac:dyDescent="0.2">
      <c r="A7" t="s">
        <v>357</v>
      </c>
      <c r="B7" s="16">
        <v>0.23899999999999999</v>
      </c>
      <c r="C7" s="16">
        <v>0.20699999999999999</v>
      </c>
      <c r="D7" s="16"/>
      <c r="E7" s="16"/>
    </row>
    <row r="8" spans="1:5" x14ac:dyDescent="0.2">
      <c r="A8" t="s">
        <v>358</v>
      </c>
      <c r="B8" s="16">
        <v>0.12300000000000001</v>
      </c>
      <c r="C8" s="16">
        <v>0.16699999999999998</v>
      </c>
      <c r="D8" s="16"/>
      <c r="E8" s="16"/>
    </row>
    <row r="9" spans="1:5" x14ac:dyDescent="0.2">
      <c r="A9" t="s">
        <v>359</v>
      </c>
      <c r="B9" s="16">
        <v>0.05</v>
      </c>
      <c r="C9" s="16">
        <v>0.11800000000000001</v>
      </c>
      <c r="D9" s="16"/>
      <c r="E9" s="16"/>
    </row>
    <row r="10" spans="1:5" x14ac:dyDescent="0.2">
      <c r="A10" t="s">
        <v>360</v>
      </c>
      <c r="B10" s="16">
        <v>1.8000000000000002E-2</v>
      </c>
      <c r="C10" s="16">
        <v>6.6000000000000003E-2</v>
      </c>
      <c r="D10" s="16"/>
      <c r="E10" s="16"/>
    </row>
    <row r="11" spans="1:5" x14ac:dyDescent="0.2">
      <c r="A11" t="s">
        <v>361</v>
      </c>
      <c r="B11" s="16">
        <v>1.6E-2</v>
      </c>
      <c r="C11" s="16">
        <v>8.900000000000001E-2</v>
      </c>
      <c r="D11" s="16"/>
      <c r="E11" s="16"/>
    </row>
    <row r="12" spans="1:5" x14ac:dyDescent="0.2">
      <c r="A12" t="s">
        <v>124</v>
      </c>
      <c r="B12" s="16">
        <v>1</v>
      </c>
      <c r="C12" s="16">
        <v>1</v>
      </c>
      <c r="D12" s="16"/>
      <c r="E12" s="16"/>
    </row>
  </sheetData>
  <hyperlinks>
    <hyperlink ref="A1" location="Index!A1" display="Index" xr:uid="{297FF937-BB7F-E342-848A-5210E96F9E52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78E6-714F-0241-A060-B4B5B7380C29}">
  <dimension ref="A1:E14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564</v>
      </c>
    </row>
    <row r="3" spans="1:5" x14ac:dyDescent="0.2">
      <c r="B3" t="s">
        <v>126</v>
      </c>
      <c r="C3" t="s">
        <v>128</v>
      </c>
    </row>
    <row r="4" spans="1:5" x14ac:dyDescent="0.2">
      <c r="A4" t="s">
        <v>362</v>
      </c>
      <c r="B4" s="16">
        <v>0.18600000000000003</v>
      </c>
      <c r="C4" s="16">
        <v>0.442</v>
      </c>
      <c r="D4" s="16"/>
      <c r="E4" s="16"/>
    </row>
    <row r="5" spans="1:5" x14ac:dyDescent="0.2">
      <c r="A5" t="s">
        <v>363</v>
      </c>
      <c r="B5" s="16">
        <v>2.3E-2</v>
      </c>
      <c r="C5" s="16">
        <v>3.9E-2</v>
      </c>
      <c r="D5" s="16"/>
      <c r="E5" s="16"/>
    </row>
    <row r="6" spans="1:5" x14ac:dyDescent="0.2">
      <c r="A6" t="s">
        <v>364</v>
      </c>
      <c r="B6" s="16">
        <v>6.0000000000000001E-3</v>
      </c>
      <c r="C6" s="16">
        <v>8.0000000000000002E-3</v>
      </c>
      <c r="D6" s="16"/>
      <c r="E6" s="16"/>
    </row>
    <row r="7" spans="1:5" x14ac:dyDescent="0.2">
      <c r="A7" t="s">
        <v>365</v>
      </c>
      <c r="B7" s="16">
        <v>1.8000000000000002E-2</v>
      </c>
      <c r="C7" s="16">
        <v>1.9E-2</v>
      </c>
      <c r="D7" s="16"/>
      <c r="E7" s="16"/>
    </row>
    <row r="8" spans="1:5" x14ac:dyDescent="0.2">
      <c r="A8" t="s">
        <v>366</v>
      </c>
      <c r="B8" s="16">
        <v>3.5000000000000003E-2</v>
      </c>
      <c r="C8" s="16">
        <v>5.5999999999999994E-2</v>
      </c>
      <c r="D8" s="16"/>
      <c r="E8" s="16"/>
    </row>
    <row r="9" spans="1:5" x14ac:dyDescent="0.2">
      <c r="A9" t="s">
        <v>367</v>
      </c>
      <c r="B9" s="16">
        <v>3.0000000000000001E-3</v>
      </c>
      <c r="C9" s="16">
        <v>5.0000000000000001E-3</v>
      </c>
      <c r="D9" s="16"/>
      <c r="E9" s="16"/>
    </row>
    <row r="10" spans="1:5" x14ac:dyDescent="0.2">
      <c r="A10" t="s">
        <v>368</v>
      </c>
      <c r="B10" s="16">
        <v>3.0000000000000001E-3</v>
      </c>
      <c r="C10" s="16">
        <v>4.0000000000000001E-3</v>
      </c>
      <c r="D10" s="16"/>
      <c r="E10" s="16"/>
    </row>
    <row r="11" spans="1:5" x14ac:dyDescent="0.2">
      <c r="A11" t="s">
        <v>369</v>
      </c>
      <c r="B11" s="16">
        <v>9.0000000000000011E-3</v>
      </c>
      <c r="C11" s="16">
        <v>2.2000000000000002E-2</v>
      </c>
      <c r="D11" s="16"/>
      <c r="E11" s="16"/>
    </row>
    <row r="12" spans="1:5" x14ac:dyDescent="0.2">
      <c r="A12" t="s">
        <v>123</v>
      </c>
      <c r="B12" s="16">
        <v>2E-3</v>
      </c>
      <c r="C12" s="16">
        <v>3.0000000000000001E-3</v>
      </c>
      <c r="D12" s="16"/>
      <c r="E12" s="16"/>
    </row>
    <row r="13" spans="1:5" x14ac:dyDescent="0.2">
      <c r="A13" t="s">
        <v>245</v>
      </c>
      <c r="B13" s="16">
        <v>0.71499999999999997</v>
      </c>
      <c r="C13" s="16">
        <v>0.40100000000000002</v>
      </c>
      <c r="D13" s="16"/>
      <c r="E13" s="16"/>
    </row>
    <row r="14" spans="1:5" x14ac:dyDescent="0.2">
      <c r="A14" t="s">
        <v>27</v>
      </c>
      <c r="B14" s="16">
        <v>1</v>
      </c>
      <c r="C14" s="16">
        <v>1</v>
      </c>
      <c r="D14" s="16"/>
      <c r="E14" s="16"/>
    </row>
  </sheetData>
  <hyperlinks>
    <hyperlink ref="A1" location="Index!A1" display="Index" xr:uid="{85742F4E-9EEA-0B47-AF54-97C9D5BDB11C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5C9F2-0A25-F446-83E5-2489DECDE14F}">
  <dimension ref="A1:E11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552</v>
      </c>
    </row>
    <row r="3" spans="1:5" x14ac:dyDescent="0.2">
      <c r="B3" t="s">
        <v>126</v>
      </c>
      <c r="C3" t="s">
        <v>128</v>
      </c>
    </row>
    <row r="4" spans="1:5" x14ac:dyDescent="0.2">
      <c r="A4" t="s">
        <v>370</v>
      </c>
      <c r="B4" s="16">
        <v>0.245</v>
      </c>
      <c r="C4" s="16">
        <v>7.6999999999999999E-2</v>
      </c>
      <c r="D4" s="16"/>
      <c r="E4" s="16"/>
    </row>
    <row r="5" spans="1:5" x14ac:dyDescent="0.2">
      <c r="A5" t="s">
        <v>371</v>
      </c>
      <c r="B5" s="16">
        <v>0.38799999999999996</v>
      </c>
      <c r="C5" s="16">
        <v>0.307</v>
      </c>
      <c r="D5" s="16"/>
      <c r="E5" s="16"/>
    </row>
    <row r="6" spans="1:5" x14ac:dyDescent="0.2">
      <c r="A6" t="s">
        <v>372</v>
      </c>
      <c r="B6" s="16">
        <v>0.18600000000000003</v>
      </c>
      <c r="C6" s="16">
        <v>0.46</v>
      </c>
      <c r="D6" s="16"/>
      <c r="E6" s="16"/>
    </row>
    <row r="7" spans="1:5" x14ac:dyDescent="0.2">
      <c r="A7" t="s">
        <v>373</v>
      </c>
      <c r="B7" s="16">
        <v>4.8000000000000001E-2</v>
      </c>
      <c r="C7" s="16">
        <v>7.4999999999999997E-2</v>
      </c>
      <c r="D7" s="16"/>
      <c r="E7" s="16"/>
    </row>
    <row r="8" spans="1:5" x14ac:dyDescent="0.2">
      <c r="A8" t="s">
        <v>374</v>
      </c>
      <c r="B8" s="16">
        <v>2.3E-2</v>
      </c>
      <c r="C8" s="16">
        <v>0.04</v>
      </c>
      <c r="D8" s="16"/>
      <c r="E8" s="16"/>
    </row>
    <row r="9" spans="1:5" x14ac:dyDescent="0.2">
      <c r="A9" t="s">
        <v>375</v>
      </c>
      <c r="B9" s="16">
        <v>1.3000000000000001E-2</v>
      </c>
      <c r="C9" s="16">
        <v>0.03</v>
      </c>
      <c r="D9" s="16"/>
      <c r="E9" s="16"/>
    </row>
    <row r="10" spans="1:5" x14ac:dyDescent="0.2">
      <c r="A10" t="s">
        <v>376</v>
      </c>
      <c r="B10" s="16">
        <v>1E-3</v>
      </c>
      <c r="C10" s="16">
        <v>3.0000000000000001E-3</v>
      </c>
      <c r="D10" s="16"/>
      <c r="E10" s="16"/>
    </row>
    <row r="11" spans="1:5" x14ac:dyDescent="0.2">
      <c r="A11" t="s">
        <v>377</v>
      </c>
      <c r="B11" s="16">
        <v>6.0000000000000001E-3</v>
      </c>
      <c r="C11" s="16">
        <v>8.0000000000000002E-3</v>
      </c>
      <c r="D11" s="16"/>
      <c r="E11" s="16"/>
    </row>
  </sheetData>
  <hyperlinks>
    <hyperlink ref="A1" location="Index!A1" display="Index" xr:uid="{B474F36C-637E-CB4E-B357-A922933325CA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14062-AE77-D040-B6F0-D41D25B46022}">
  <dimension ref="A1:E7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8" t="s">
        <v>554</v>
      </c>
    </row>
    <row r="3" spans="1:5" x14ac:dyDescent="0.2">
      <c r="B3" s="20">
        <v>2011</v>
      </c>
      <c r="C3" s="20"/>
      <c r="D3" s="20">
        <v>2021</v>
      </c>
      <c r="E3" s="20"/>
    </row>
    <row r="4" spans="1:5" x14ac:dyDescent="0.2">
      <c r="B4" t="s">
        <v>378</v>
      </c>
      <c r="C4" t="s">
        <v>379</v>
      </c>
      <c r="D4" t="s">
        <v>378</v>
      </c>
      <c r="E4" t="s">
        <v>379</v>
      </c>
    </row>
    <row r="5" spans="1:5" x14ac:dyDescent="0.2">
      <c r="A5" t="s">
        <v>380</v>
      </c>
      <c r="B5" s="3">
        <v>53027</v>
      </c>
      <c r="C5">
        <v>75.599999999999994</v>
      </c>
      <c r="D5" s="3">
        <v>87658</v>
      </c>
      <c r="E5">
        <v>78.5</v>
      </c>
    </row>
    <row r="6" spans="1:5" x14ac:dyDescent="0.2">
      <c r="A6" t="s">
        <v>381</v>
      </c>
      <c r="B6" s="3">
        <v>17113</v>
      </c>
      <c r="C6">
        <v>24.4</v>
      </c>
      <c r="D6" s="3">
        <v>24046</v>
      </c>
      <c r="E6">
        <v>21.5</v>
      </c>
    </row>
    <row r="7" spans="1:5" x14ac:dyDescent="0.2">
      <c r="A7" t="s">
        <v>27</v>
      </c>
      <c r="B7" s="3">
        <v>70140</v>
      </c>
      <c r="C7">
        <v>100</v>
      </c>
      <c r="D7" s="3">
        <v>111704</v>
      </c>
      <c r="E7">
        <v>100</v>
      </c>
    </row>
  </sheetData>
  <mergeCells count="2">
    <mergeCell ref="D3:E3"/>
    <mergeCell ref="B3:C3"/>
  </mergeCells>
  <hyperlinks>
    <hyperlink ref="A1" location="Index!A1" display="Index" xr:uid="{C056BB8A-45B2-7D47-8AAA-F20D343B0B57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52A83-C2BD-5446-B483-6F7C98373829}">
  <dimension ref="A1:M28"/>
  <sheetViews>
    <sheetView workbookViewId="0"/>
  </sheetViews>
  <sheetFormatPr baseColWidth="10" defaultRowHeight="16" x14ac:dyDescent="0.2"/>
  <cols>
    <col min="1" max="1" width="30.33203125" customWidth="1"/>
  </cols>
  <sheetData>
    <row r="1" spans="1:10" x14ac:dyDescent="0.2">
      <c r="A1" s="14" t="s">
        <v>464</v>
      </c>
    </row>
    <row r="2" spans="1:10" x14ac:dyDescent="0.2">
      <c r="A2" s="10" t="s">
        <v>553</v>
      </c>
    </row>
    <row r="3" spans="1:10" ht="16" customHeight="1" x14ac:dyDescent="0.2">
      <c r="A3" s="12"/>
      <c r="B3" s="20" t="s">
        <v>384</v>
      </c>
      <c r="C3" s="20"/>
      <c r="D3" s="20" t="s">
        <v>385</v>
      </c>
      <c r="E3" s="20"/>
      <c r="F3" s="20" t="s">
        <v>387</v>
      </c>
      <c r="G3" s="20"/>
      <c r="H3" s="20" t="s">
        <v>388</v>
      </c>
      <c r="I3" s="20"/>
    </row>
    <row r="4" spans="1:10" x14ac:dyDescent="0.2">
      <c r="A4" s="13" t="s">
        <v>0</v>
      </c>
      <c r="B4" t="s">
        <v>378</v>
      </c>
      <c r="C4" t="s">
        <v>379</v>
      </c>
      <c r="D4" t="s">
        <v>378</v>
      </c>
      <c r="E4" t="s">
        <v>379</v>
      </c>
      <c r="F4" t="s">
        <v>378</v>
      </c>
      <c r="G4" t="s">
        <v>379</v>
      </c>
      <c r="H4" t="s">
        <v>378</v>
      </c>
      <c r="I4" t="s">
        <v>379</v>
      </c>
    </row>
    <row r="5" spans="1:10" x14ac:dyDescent="0.2">
      <c r="A5" t="s">
        <v>5</v>
      </c>
      <c r="B5" s="3">
        <v>12692</v>
      </c>
      <c r="C5">
        <v>23.9</v>
      </c>
      <c r="D5" s="3">
        <v>16716</v>
      </c>
      <c r="E5">
        <v>19.100000000000001</v>
      </c>
      <c r="F5">
        <v>7393</v>
      </c>
      <c r="G5">
        <v>43.2</v>
      </c>
      <c r="H5">
        <v>9257</v>
      </c>
      <c r="I5">
        <v>38.5</v>
      </c>
    </row>
    <row r="6" spans="1:10" x14ac:dyDescent="0.2">
      <c r="A6" t="s">
        <v>7</v>
      </c>
      <c r="B6">
        <v>36</v>
      </c>
      <c r="C6">
        <v>0.1</v>
      </c>
      <c r="D6">
        <v>65</v>
      </c>
      <c r="E6">
        <v>0.1</v>
      </c>
      <c r="F6">
        <v>18</v>
      </c>
      <c r="G6">
        <v>0.1</v>
      </c>
      <c r="H6">
        <v>55</v>
      </c>
      <c r="I6">
        <v>0.2</v>
      </c>
    </row>
    <row r="7" spans="1:10" x14ac:dyDescent="0.2">
      <c r="A7" t="s">
        <v>8</v>
      </c>
      <c r="B7">
        <v>50</v>
      </c>
      <c r="C7">
        <v>0.1</v>
      </c>
      <c r="D7">
        <v>81</v>
      </c>
      <c r="E7">
        <v>0.1</v>
      </c>
      <c r="F7">
        <v>25</v>
      </c>
      <c r="G7">
        <v>0.1</v>
      </c>
      <c r="H7">
        <v>59</v>
      </c>
      <c r="I7">
        <v>0.2</v>
      </c>
    </row>
    <row r="8" spans="1:10" x14ac:dyDescent="0.2">
      <c r="A8" t="s">
        <v>9</v>
      </c>
      <c r="B8">
        <v>527</v>
      </c>
      <c r="C8">
        <v>1</v>
      </c>
      <c r="D8">
        <v>668</v>
      </c>
      <c r="E8">
        <v>0.8</v>
      </c>
      <c r="F8">
        <v>477</v>
      </c>
      <c r="G8">
        <v>2.8</v>
      </c>
      <c r="H8">
        <v>695</v>
      </c>
      <c r="I8">
        <v>2.9</v>
      </c>
    </row>
    <row r="9" spans="1:10" x14ac:dyDescent="0.2">
      <c r="A9" t="s">
        <v>10</v>
      </c>
      <c r="B9">
        <v>61</v>
      </c>
      <c r="C9">
        <v>0.1</v>
      </c>
      <c r="D9">
        <v>119</v>
      </c>
      <c r="E9">
        <v>0.1</v>
      </c>
      <c r="F9">
        <v>48</v>
      </c>
      <c r="G9">
        <v>0.3</v>
      </c>
      <c r="H9">
        <v>113</v>
      </c>
      <c r="I9">
        <v>0.5</v>
      </c>
    </row>
    <row r="10" spans="1:10" x14ac:dyDescent="0.2">
      <c r="A10" t="s">
        <v>13</v>
      </c>
      <c r="B10">
        <v>27</v>
      </c>
      <c r="C10">
        <v>0.1</v>
      </c>
      <c r="D10">
        <v>78</v>
      </c>
      <c r="E10">
        <v>0.1</v>
      </c>
      <c r="F10">
        <v>23</v>
      </c>
      <c r="G10">
        <v>0.1</v>
      </c>
      <c r="H10">
        <v>43</v>
      </c>
      <c r="I10">
        <v>0.2</v>
      </c>
    </row>
    <row r="11" spans="1:10" x14ac:dyDescent="0.2">
      <c r="A11" t="s">
        <v>14</v>
      </c>
      <c r="B11">
        <v>8</v>
      </c>
      <c r="C11">
        <v>0</v>
      </c>
      <c r="D11">
        <v>19</v>
      </c>
      <c r="E11">
        <v>0</v>
      </c>
      <c r="F11">
        <v>0</v>
      </c>
      <c r="G11">
        <v>0</v>
      </c>
      <c r="H11">
        <v>4</v>
      </c>
      <c r="I11">
        <v>0</v>
      </c>
    </row>
    <row r="12" spans="1:10" x14ac:dyDescent="0.2">
      <c r="A12" t="s">
        <v>17</v>
      </c>
      <c r="B12" s="3">
        <v>3282</v>
      </c>
      <c r="C12">
        <v>6.2</v>
      </c>
      <c r="D12" s="3">
        <v>5492</v>
      </c>
      <c r="E12">
        <v>6.3</v>
      </c>
      <c r="F12">
        <v>781</v>
      </c>
      <c r="G12">
        <v>4.5999999999999996</v>
      </c>
      <c r="H12" s="3">
        <v>1160</v>
      </c>
      <c r="I12">
        <v>4.8</v>
      </c>
    </row>
    <row r="13" spans="1:10" x14ac:dyDescent="0.2">
      <c r="A13" t="s">
        <v>18</v>
      </c>
      <c r="B13" s="3">
        <v>7084</v>
      </c>
      <c r="C13">
        <v>13.4</v>
      </c>
      <c r="D13" s="3">
        <v>16314</v>
      </c>
      <c r="E13">
        <v>18.600000000000001</v>
      </c>
      <c r="F13" s="3">
        <v>2596</v>
      </c>
      <c r="G13">
        <v>15.2</v>
      </c>
      <c r="H13" s="3">
        <v>4287</v>
      </c>
      <c r="I13">
        <v>17.8</v>
      </c>
      <c r="J13" s="3"/>
    </row>
    <row r="14" spans="1:10" x14ac:dyDescent="0.2">
      <c r="A14" t="s">
        <v>19</v>
      </c>
      <c r="B14">
        <v>618</v>
      </c>
      <c r="C14">
        <v>1.2</v>
      </c>
      <c r="D14" s="3">
        <v>1158</v>
      </c>
      <c r="E14">
        <v>1.3</v>
      </c>
      <c r="F14">
        <v>277</v>
      </c>
      <c r="G14">
        <v>1.6</v>
      </c>
      <c r="H14">
        <v>454</v>
      </c>
      <c r="I14">
        <v>1.9</v>
      </c>
    </row>
    <row r="15" spans="1:10" x14ac:dyDescent="0.2">
      <c r="A15" t="s">
        <v>20</v>
      </c>
      <c r="B15" s="3">
        <v>16531</v>
      </c>
      <c r="C15">
        <v>31.2</v>
      </c>
      <c r="D15" s="3">
        <v>27021</v>
      </c>
      <c r="E15">
        <v>30.8</v>
      </c>
      <c r="F15" s="3">
        <v>1915</v>
      </c>
      <c r="G15">
        <v>11.2</v>
      </c>
      <c r="H15" s="3">
        <v>2941</v>
      </c>
      <c r="I15">
        <v>12.2</v>
      </c>
      <c r="J15" s="3"/>
    </row>
    <row r="16" spans="1:10" x14ac:dyDescent="0.2">
      <c r="A16" t="s">
        <v>21</v>
      </c>
      <c r="B16" s="3">
        <v>8724</v>
      </c>
      <c r="C16">
        <v>16.5</v>
      </c>
      <c r="D16" s="3">
        <v>15721</v>
      </c>
      <c r="E16">
        <v>17.899999999999999</v>
      </c>
      <c r="F16" s="3">
        <v>2509</v>
      </c>
      <c r="G16">
        <v>14.7</v>
      </c>
      <c r="H16" s="3">
        <v>3599</v>
      </c>
      <c r="I16">
        <v>15</v>
      </c>
      <c r="J16" s="3"/>
    </row>
    <row r="17" spans="1:13" x14ac:dyDescent="0.2">
      <c r="A17" t="s">
        <v>22</v>
      </c>
      <c r="B17">
        <v>44</v>
      </c>
      <c r="C17">
        <v>0.1</v>
      </c>
      <c r="D17">
        <v>105</v>
      </c>
      <c r="E17">
        <v>0.1</v>
      </c>
      <c r="F17">
        <v>21</v>
      </c>
      <c r="G17">
        <v>0.1</v>
      </c>
      <c r="H17">
        <v>62</v>
      </c>
      <c r="I17">
        <v>0.3</v>
      </c>
    </row>
    <row r="18" spans="1:13" x14ac:dyDescent="0.2">
      <c r="A18" t="s">
        <v>23</v>
      </c>
      <c r="B18">
        <v>80</v>
      </c>
      <c r="C18">
        <v>0.2</v>
      </c>
      <c r="D18">
        <v>195</v>
      </c>
      <c r="E18">
        <v>0.2</v>
      </c>
      <c r="F18">
        <v>65</v>
      </c>
      <c r="G18">
        <v>0.4</v>
      </c>
      <c r="H18">
        <v>103</v>
      </c>
      <c r="I18">
        <v>0.4</v>
      </c>
      <c r="M18" s="3"/>
    </row>
    <row r="19" spans="1:13" x14ac:dyDescent="0.2">
      <c r="A19" t="s">
        <v>24</v>
      </c>
      <c r="B19">
        <v>611</v>
      </c>
      <c r="C19">
        <v>1.2</v>
      </c>
      <c r="D19">
        <v>937</v>
      </c>
      <c r="E19">
        <v>1.1000000000000001</v>
      </c>
      <c r="F19">
        <v>40</v>
      </c>
      <c r="G19">
        <v>0.2</v>
      </c>
      <c r="H19">
        <v>43</v>
      </c>
      <c r="I19">
        <v>0.2</v>
      </c>
      <c r="K19" s="3"/>
      <c r="M19" s="3"/>
    </row>
    <row r="20" spans="1:13" x14ac:dyDescent="0.2">
      <c r="A20" t="s">
        <v>25</v>
      </c>
      <c r="B20">
        <v>39</v>
      </c>
      <c r="C20">
        <v>0.1</v>
      </c>
      <c r="D20">
        <v>137</v>
      </c>
      <c r="E20">
        <v>0.2</v>
      </c>
      <c r="F20">
        <v>14</v>
      </c>
      <c r="G20">
        <v>0.1</v>
      </c>
      <c r="H20">
        <v>12</v>
      </c>
      <c r="I20">
        <v>0</v>
      </c>
    </row>
    <row r="21" spans="1:13" x14ac:dyDescent="0.2">
      <c r="A21" t="s">
        <v>382</v>
      </c>
      <c r="B21" s="3">
        <v>2306</v>
      </c>
      <c r="C21">
        <v>4.3</v>
      </c>
      <c r="D21" s="3">
        <v>1834</v>
      </c>
      <c r="E21">
        <v>2.1</v>
      </c>
      <c r="F21">
        <v>650</v>
      </c>
      <c r="G21">
        <v>3.8</v>
      </c>
      <c r="H21">
        <v>599</v>
      </c>
      <c r="I21">
        <v>2.5</v>
      </c>
      <c r="K21" s="3"/>
      <c r="M21" s="3"/>
    </row>
    <row r="22" spans="1:13" x14ac:dyDescent="0.2">
      <c r="A22" t="s">
        <v>6</v>
      </c>
      <c r="B22">
        <v>19</v>
      </c>
      <c r="C22">
        <v>0</v>
      </c>
      <c r="D22">
        <v>44</v>
      </c>
      <c r="E22">
        <v>0.1</v>
      </c>
      <c r="F22">
        <v>16</v>
      </c>
      <c r="G22">
        <v>0.1</v>
      </c>
      <c r="H22">
        <v>60</v>
      </c>
      <c r="I22">
        <v>0.2</v>
      </c>
      <c r="K22" s="3"/>
      <c r="M22" s="3"/>
    </row>
    <row r="23" spans="1:13" x14ac:dyDescent="0.2">
      <c r="A23" t="s">
        <v>383</v>
      </c>
      <c r="B23">
        <v>6</v>
      </c>
      <c r="C23">
        <v>0</v>
      </c>
      <c r="D23">
        <v>4</v>
      </c>
      <c r="E23">
        <v>0</v>
      </c>
      <c r="F23">
        <v>10</v>
      </c>
      <c r="G23">
        <v>0.1</v>
      </c>
      <c r="H23">
        <v>5</v>
      </c>
      <c r="I23">
        <v>0</v>
      </c>
    </row>
    <row r="24" spans="1:13" x14ac:dyDescent="0.2">
      <c r="A24" t="s">
        <v>12</v>
      </c>
      <c r="B24">
        <v>11</v>
      </c>
      <c r="C24">
        <v>0</v>
      </c>
      <c r="D24">
        <v>3</v>
      </c>
      <c r="E24">
        <v>0</v>
      </c>
      <c r="F24">
        <v>0</v>
      </c>
      <c r="G24">
        <v>0</v>
      </c>
      <c r="H24">
        <v>8</v>
      </c>
      <c r="I24">
        <v>0</v>
      </c>
    </row>
    <row r="25" spans="1:13" x14ac:dyDescent="0.2">
      <c r="A25" t="s">
        <v>15</v>
      </c>
      <c r="B25">
        <v>6</v>
      </c>
      <c r="C25">
        <v>0</v>
      </c>
      <c r="D25">
        <v>3</v>
      </c>
      <c r="E25">
        <v>0</v>
      </c>
      <c r="F25">
        <v>3</v>
      </c>
      <c r="G25">
        <v>0</v>
      </c>
      <c r="H25">
        <v>3</v>
      </c>
      <c r="I25">
        <v>0</v>
      </c>
    </row>
    <row r="26" spans="1:13" x14ac:dyDescent="0.2">
      <c r="A26" t="s">
        <v>16</v>
      </c>
      <c r="B26">
        <v>228</v>
      </c>
      <c r="C26">
        <v>0.4</v>
      </c>
      <c r="D26">
        <v>800</v>
      </c>
      <c r="E26">
        <v>0.9</v>
      </c>
      <c r="F26">
        <v>187</v>
      </c>
      <c r="G26">
        <v>1.1000000000000001</v>
      </c>
      <c r="H26">
        <v>412</v>
      </c>
      <c r="I26">
        <v>1.7</v>
      </c>
    </row>
    <row r="27" spans="1:13" x14ac:dyDescent="0.2">
      <c r="A27" t="s">
        <v>26</v>
      </c>
      <c r="B27">
        <v>37</v>
      </c>
      <c r="C27">
        <v>0.1</v>
      </c>
      <c r="D27">
        <v>144</v>
      </c>
      <c r="E27">
        <v>0.2</v>
      </c>
      <c r="F27">
        <v>45</v>
      </c>
      <c r="G27">
        <v>0.3</v>
      </c>
      <c r="H27">
        <v>72</v>
      </c>
      <c r="I27">
        <v>0.3</v>
      </c>
    </row>
    <row r="28" spans="1:13" x14ac:dyDescent="0.2">
      <c r="A28" t="s">
        <v>124</v>
      </c>
      <c r="B28" s="3">
        <v>53027</v>
      </c>
      <c r="C28">
        <v>100</v>
      </c>
      <c r="D28" s="3">
        <v>87658</v>
      </c>
      <c r="E28">
        <v>100</v>
      </c>
      <c r="F28" s="3">
        <v>17113</v>
      </c>
      <c r="G28">
        <v>100</v>
      </c>
      <c r="H28" s="3">
        <v>24046</v>
      </c>
      <c r="I28">
        <v>100</v>
      </c>
      <c r="K28" s="3"/>
      <c r="M28" s="3"/>
    </row>
  </sheetData>
  <sortState xmlns:xlrd2="http://schemas.microsoft.com/office/spreadsheetml/2017/richdata2" ref="A5:J27">
    <sortCondition ref="J5:J27"/>
  </sortState>
  <mergeCells count="4">
    <mergeCell ref="H3:I3"/>
    <mergeCell ref="B3:C3"/>
    <mergeCell ref="D3:E3"/>
    <mergeCell ref="F3:G3"/>
  </mergeCells>
  <hyperlinks>
    <hyperlink ref="A1" location="Index!A1" display="Index" xr:uid="{DFEB9189-718F-2747-86AC-6C90CB1D9DD7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0AC9B-7D15-6442-9A87-708143E081CA}">
  <dimension ref="A1:E8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555</v>
      </c>
    </row>
    <row r="3" spans="1:5" x14ac:dyDescent="0.2">
      <c r="A3" t="s">
        <v>0</v>
      </c>
      <c r="B3" t="s">
        <v>380</v>
      </c>
      <c r="C3" t="s">
        <v>389</v>
      </c>
      <c r="D3" t="s">
        <v>381</v>
      </c>
      <c r="E3" t="s">
        <v>390</v>
      </c>
    </row>
    <row r="4" spans="1:5" x14ac:dyDescent="0.2">
      <c r="A4" t="s">
        <v>20</v>
      </c>
      <c r="B4">
        <v>27021</v>
      </c>
      <c r="C4">
        <v>30.4</v>
      </c>
      <c r="D4">
        <v>2941</v>
      </c>
      <c r="E4">
        <v>12.2</v>
      </c>
    </row>
    <row r="5" spans="1:5" x14ac:dyDescent="0.2">
      <c r="A5" t="s">
        <v>386</v>
      </c>
      <c r="B5">
        <v>16716</v>
      </c>
      <c r="C5">
        <v>18.8</v>
      </c>
      <c r="D5">
        <v>9257</v>
      </c>
      <c r="E5">
        <v>38.5</v>
      </c>
    </row>
    <row r="6" spans="1:5" x14ac:dyDescent="0.2">
      <c r="A6" t="s">
        <v>18</v>
      </c>
      <c r="B6">
        <v>16314</v>
      </c>
      <c r="C6">
        <v>18.399999999999999</v>
      </c>
      <c r="D6">
        <v>4287</v>
      </c>
      <c r="E6">
        <v>17.899999999999999</v>
      </c>
    </row>
    <row r="7" spans="1:5" x14ac:dyDescent="0.2">
      <c r="A7" t="s">
        <v>21</v>
      </c>
      <c r="B7">
        <v>15721</v>
      </c>
      <c r="C7">
        <v>17.7</v>
      </c>
      <c r="D7">
        <v>3599</v>
      </c>
      <c r="E7">
        <v>15</v>
      </c>
    </row>
    <row r="8" spans="1:5" x14ac:dyDescent="0.2">
      <c r="A8" t="s">
        <v>17</v>
      </c>
      <c r="B8">
        <v>5492</v>
      </c>
      <c r="C8">
        <v>6.2</v>
      </c>
      <c r="D8">
        <v>1160</v>
      </c>
      <c r="E8">
        <v>4.8</v>
      </c>
    </row>
  </sheetData>
  <hyperlinks>
    <hyperlink ref="A1" location="Index!A1" display="Index" xr:uid="{39D89ACA-35AC-6F45-A9BC-AC9F0DF64D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BBF8-42DF-554D-935F-A73A90EF2506}">
  <dimension ref="A1:F62"/>
  <sheetViews>
    <sheetView workbookViewId="0"/>
  </sheetViews>
  <sheetFormatPr baseColWidth="10" defaultRowHeight="16" x14ac:dyDescent="0.2"/>
  <sheetData>
    <row r="1" spans="1:6" x14ac:dyDescent="0.2">
      <c r="A1" s="14" t="s">
        <v>464</v>
      </c>
    </row>
    <row r="2" spans="1:6" x14ac:dyDescent="0.2">
      <c r="A2" s="8" t="s">
        <v>517</v>
      </c>
      <c r="B2" s="8"/>
      <c r="C2" s="8"/>
    </row>
    <row r="3" spans="1:6" x14ac:dyDescent="0.2">
      <c r="A3" s="8"/>
      <c r="B3" s="8"/>
      <c r="C3" s="8"/>
    </row>
    <row r="4" spans="1:6" x14ac:dyDescent="0.2">
      <c r="A4" t="s">
        <v>59</v>
      </c>
      <c r="B4" s="20" t="s">
        <v>56</v>
      </c>
      <c r="C4" s="20"/>
      <c r="D4" s="20"/>
      <c r="E4" s="20"/>
      <c r="F4" s="20"/>
    </row>
    <row r="5" spans="1:6" x14ac:dyDescent="0.2">
      <c r="B5">
        <v>2011</v>
      </c>
      <c r="C5">
        <v>2011</v>
      </c>
      <c r="D5">
        <v>2021</v>
      </c>
      <c r="E5">
        <v>2021</v>
      </c>
      <c r="F5" t="s">
        <v>47</v>
      </c>
    </row>
    <row r="6" spans="1:6" x14ac:dyDescent="0.2">
      <c r="A6" t="s">
        <v>48</v>
      </c>
      <c r="B6" s="3">
        <v>32193</v>
      </c>
      <c r="C6" s="6">
        <v>0.251</v>
      </c>
      <c r="D6" s="3">
        <v>39741</v>
      </c>
      <c r="E6" s="6">
        <v>0.23400000000000001</v>
      </c>
      <c r="F6" s="3">
        <v>7548</v>
      </c>
    </row>
    <row r="7" spans="1:6" x14ac:dyDescent="0.2">
      <c r="A7" t="s">
        <v>49</v>
      </c>
      <c r="B7" s="3">
        <v>18367</v>
      </c>
      <c r="C7" s="6">
        <v>0.14299999999999999</v>
      </c>
      <c r="D7" s="3">
        <v>25888</v>
      </c>
      <c r="E7" s="6">
        <v>0.152</v>
      </c>
      <c r="F7" s="3">
        <v>7521</v>
      </c>
    </row>
    <row r="8" spans="1:6" x14ac:dyDescent="0.2">
      <c r="A8" t="s">
        <v>50</v>
      </c>
      <c r="B8" s="3">
        <v>48283</v>
      </c>
      <c r="C8" s="6">
        <v>0.376</v>
      </c>
      <c r="D8" s="3">
        <v>65031</v>
      </c>
      <c r="E8" s="6">
        <v>0.38200000000000001</v>
      </c>
      <c r="F8" s="3">
        <v>16784</v>
      </c>
    </row>
    <row r="9" spans="1:6" x14ac:dyDescent="0.2">
      <c r="A9" t="s">
        <v>51</v>
      </c>
      <c r="B9" s="3">
        <v>3239</v>
      </c>
      <c r="C9" s="6">
        <v>2.5000000000000001E-2</v>
      </c>
      <c r="D9" s="3">
        <v>3929</v>
      </c>
      <c r="E9" s="6">
        <v>2.3E-2</v>
      </c>
      <c r="F9">
        <v>690</v>
      </c>
    </row>
    <row r="10" spans="1:6" x14ac:dyDescent="0.2">
      <c r="A10" t="s">
        <v>52</v>
      </c>
      <c r="B10" s="3">
        <v>23063</v>
      </c>
      <c r="C10" s="6">
        <v>0.18</v>
      </c>
      <c r="D10" s="3">
        <v>31044</v>
      </c>
      <c r="E10" s="6">
        <v>0.183</v>
      </c>
      <c r="F10" s="3">
        <v>7981</v>
      </c>
    </row>
    <row r="11" spans="1:6" x14ac:dyDescent="0.2">
      <c r="A11" t="s">
        <v>53</v>
      </c>
      <c r="B11" s="3">
        <v>1075</v>
      </c>
      <c r="C11" s="6">
        <v>8.0000000000000002E-3</v>
      </c>
      <c r="D11" s="3">
        <v>1269</v>
      </c>
      <c r="E11" s="6">
        <v>7.0000000000000001E-3</v>
      </c>
      <c r="F11">
        <v>194</v>
      </c>
    </row>
    <row r="12" spans="1:6" x14ac:dyDescent="0.2">
      <c r="A12" t="s">
        <v>54</v>
      </c>
      <c r="B12" s="3">
        <v>1289</v>
      </c>
      <c r="C12" s="6">
        <v>0.01</v>
      </c>
      <c r="D12" s="3">
        <v>1739</v>
      </c>
      <c r="E12" s="6">
        <v>0.01</v>
      </c>
      <c r="F12">
        <v>450</v>
      </c>
    </row>
    <row r="13" spans="1:6" x14ac:dyDescent="0.2">
      <c r="A13" t="s">
        <v>55</v>
      </c>
      <c r="B13">
        <v>917</v>
      </c>
      <c r="C13" s="6">
        <v>7.0000000000000001E-3</v>
      </c>
      <c r="D13" s="3">
        <v>1394</v>
      </c>
      <c r="E13" s="6">
        <v>8.0000000000000002E-3</v>
      </c>
      <c r="F13">
        <v>477</v>
      </c>
    </row>
    <row r="14" spans="1:6" x14ac:dyDescent="0.2">
      <c r="A14" t="s">
        <v>44</v>
      </c>
      <c r="B14" s="3">
        <v>128426</v>
      </c>
      <c r="C14" s="7">
        <v>1</v>
      </c>
      <c r="D14" s="3">
        <v>170035</v>
      </c>
      <c r="E14" s="7">
        <v>1</v>
      </c>
      <c r="F14" s="3">
        <v>41609</v>
      </c>
    </row>
    <row r="16" spans="1:6" x14ac:dyDescent="0.2">
      <c r="A16" t="s">
        <v>518</v>
      </c>
      <c r="B16" s="20" t="s">
        <v>57</v>
      </c>
      <c r="C16" s="20"/>
      <c r="D16" s="20"/>
      <c r="E16" s="20"/>
      <c r="F16" s="20"/>
    </row>
    <row r="17" spans="1:6" x14ac:dyDescent="0.2">
      <c r="B17">
        <v>2011</v>
      </c>
      <c r="C17">
        <v>2011</v>
      </c>
      <c r="D17">
        <v>2021</v>
      </c>
      <c r="E17">
        <v>2021</v>
      </c>
      <c r="F17" t="s">
        <v>47</v>
      </c>
    </row>
    <row r="18" spans="1:6" x14ac:dyDescent="0.2">
      <c r="A18" t="s">
        <v>48</v>
      </c>
      <c r="B18" s="3">
        <v>21680</v>
      </c>
      <c r="C18" s="6">
        <v>0.38800000000000001</v>
      </c>
      <c r="D18" s="3">
        <v>34068</v>
      </c>
      <c r="E18" s="6">
        <v>0.34799999999999998</v>
      </c>
      <c r="F18" s="3">
        <v>12388</v>
      </c>
    </row>
    <row r="19" spans="1:6" x14ac:dyDescent="0.2">
      <c r="A19" t="s">
        <v>49</v>
      </c>
      <c r="B19" s="3">
        <v>10670</v>
      </c>
      <c r="C19" s="6">
        <v>0.191</v>
      </c>
      <c r="D19" s="3">
        <v>23082</v>
      </c>
      <c r="E19" s="6">
        <v>0.23499999999999999</v>
      </c>
      <c r="F19" s="3">
        <v>12412</v>
      </c>
    </row>
    <row r="20" spans="1:6" x14ac:dyDescent="0.2">
      <c r="A20" t="s">
        <v>50</v>
      </c>
      <c r="B20" s="3">
        <v>20542</v>
      </c>
      <c r="C20" s="6">
        <v>0.36799999999999999</v>
      </c>
      <c r="D20" s="3">
        <v>35241</v>
      </c>
      <c r="E20" s="6">
        <v>0.36</v>
      </c>
      <c r="F20" s="3">
        <v>14699</v>
      </c>
    </row>
    <row r="21" spans="1:6" x14ac:dyDescent="0.2">
      <c r="A21" t="s">
        <v>51</v>
      </c>
      <c r="B21">
        <v>335</v>
      </c>
      <c r="C21" s="6">
        <v>6.0000000000000001E-3</v>
      </c>
      <c r="D21">
        <v>595</v>
      </c>
      <c r="E21" s="6">
        <v>6.0000000000000001E-3</v>
      </c>
      <c r="F21">
        <v>260</v>
      </c>
    </row>
    <row r="22" spans="1:6" x14ac:dyDescent="0.2">
      <c r="A22" t="s">
        <v>52</v>
      </c>
      <c r="B22" s="3">
        <v>1729</v>
      </c>
      <c r="C22" s="6">
        <v>3.1E-2</v>
      </c>
      <c r="D22" s="3">
        <v>3345</v>
      </c>
      <c r="E22" s="6">
        <v>3.4000000000000002E-2</v>
      </c>
      <c r="F22" s="3">
        <v>1616</v>
      </c>
    </row>
    <row r="23" spans="1:6" x14ac:dyDescent="0.2">
      <c r="A23" t="s">
        <v>53</v>
      </c>
      <c r="B23">
        <v>156</v>
      </c>
      <c r="C23" s="6">
        <v>3.0000000000000001E-3</v>
      </c>
      <c r="D23">
        <v>217</v>
      </c>
      <c r="E23" s="6">
        <v>2E-3</v>
      </c>
      <c r="F23">
        <v>61</v>
      </c>
    </row>
    <row r="24" spans="1:6" x14ac:dyDescent="0.2">
      <c r="A24" t="s">
        <v>54</v>
      </c>
      <c r="B24">
        <v>169</v>
      </c>
      <c r="C24" s="6">
        <v>3.0000000000000001E-3</v>
      </c>
      <c r="D24">
        <v>422</v>
      </c>
      <c r="E24" s="6">
        <v>4.0000000000000001E-3</v>
      </c>
      <c r="F24">
        <v>253</v>
      </c>
    </row>
    <row r="25" spans="1:6" x14ac:dyDescent="0.2">
      <c r="A25" t="s">
        <v>55</v>
      </c>
      <c r="B25">
        <v>562</v>
      </c>
      <c r="C25" s="6">
        <v>0.01</v>
      </c>
      <c r="D25" s="3">
        <v>1054</v>
      </c>
      <c r="E25" s="6">
        <v>1.0999999999999999E-2</v>
      </c>
      <c r="F25">
        <v>492</v>
      </c>
    </row>
    <row r="26" spans="1:6" x14ac:dyDescent="0.2">
      <c r="A26" t="s">
        <v>44</v>
      </c>
      <c r="B26" s="3">
        <v>55843</v>
      </c>
      <c r="C26" s="7">
        <v>1</v>
      </c>
      <c r="D26" s="3">
        <v>98024</v>
      </c>
      <c r="E26" s="7">
        <v>1</v>
      </c>
      <c r="F26" s="3">
        <v>42181</v>
      </c>
    </row>
    <row r="28" spans="1:6" x14ac:dyDescent="0.2">
      <c r="A28" t="s">
        <v>62</v>
      </c>
      <c r="B28" s="20" t="s">
        <v>58</v>
      </c>
      <c r="C28" s="20"/>
      <c r="D28" s="20"/>
      <c r="E28" s="20"/>
      <c r="F28" s="20"/>
    </row>
    <row r="29" spans="1:6" x14ac:dyDescent="0.2">
      <c r="B29">
        <v>2011</v>
      </c>
      <c r="C29">
        <v>2011</v>
      </c>
      <c r="D29">
        <v>2021</v>
      </c>
      <c r="E29">
        <v>2021</v>
      </c>
      <c r="F29" t="s">
        <v>47</v>
      </c>
    </row>
    <row r="30" spans="1:6" x14ac:dyDescent="0.2">
      <c r="A30" t="s">
        <v>48</v>
      </c>
      <c r="B30" s="3">
        <v>14376</v>
      </c>
      <c r="C30" s="6">
        <v>0.57299999999999995</v>
      </c>
      <c r="D30" s="3">
        <v>22991</v>
      </c>
      <c r="E30" s="6">
        <v>0.52900000000000003</v>
      </c>
      <c r="F30" s="3">
        <v>8615</v>
      </c>
    </row>
    <row r="31" spans="1:6" x14ac:dyDescent="0.2">
      <c r="A31" t="s">
        <v>49</v>
      </c>
      <c r="B31" s="3">
        <v>3921</v>
      </c>
      <c r="C31" s="6">
        <v>0.156</v>
      </c>
      <c r="D31" s="3">
        <v>7306</v>
      </c>
      <c r="E31" s="6">
        <v>0.16800000000000001</v>
      </c>
      <c r="F31" s="3">
        <v>3385</v>
      </c>
    </row>
    <row r="32" spans="1:6" x14ac:dyDescent="0.2">
      <c r="A32" t="s">
        <v>50</v>
      </c>
      <c r="B32" s="3">
        <v>5065</v>
      </c>
      <c r="C32" s="6">
        <v>0.20200000000000001</v>
      </c>
      <c r="D32" s="3">
        <v>9491</v>
      </c>
      <c r="E32" s="6">
        <v>0.218</v>
      </c>
      <c r="F32" s="3">
        <v>4426</v>
      </c>
    </row>
    <row r="33" spans="1:6" x14ac:dyDescent="0.2">
      <c r="A33" t="s">
        <v>51</v>
      </c>
      <c r="B33">
        <v>233</v>
      </c>
      <c r="C33" s="6">
        <v>8.9999999999999993E-3</v>
      </c>
      <c r="D33">
        <v>458</v>
      </c>
      <c r="E33" s="6">
        <v>0.01</v>
      </c>
      <c r="F33">
        <v>225</v>
      </c>
    </row>
    <row r="34" spans="1:6" x14ac:dyDescent="0.2">
      <c r="A34" t="s">
        <v>52</v>
      </c>
      <c r="B34">
        <v>663</v>
      </c>
      <c r="C34" s="6">
        <v>2.5999999999999999E-2</v>
      </c>
      <c r="D34" s="3">
        <v>1519</v>
      </c>
      <c r="E34" s="6">
        <v>3.5000000000000003E-2</v>
      </c>
      <c r="F34">
        <v>856</v>
      </c>
    </row>
    <row r="35" spans="1:6" x14ac:dyDescent="0.2">
      <c r="A35" t="s">
        <v>53</v>
      </c>
      <c r="B35">
        <v>118</v>
      </c>
      <c r="C35" s="6">
        <v>5.0000000000000001E-3</v>
      </c>
      <c r="D35">
        <v>286</v>
      </c>
      <c r="E35" s="6">
        <v>7.0000000000000001E-3</v>
      </c>
      <c r="F35">
        <v>168</v>
      </c>
    </row>
    <row r="36" spans="1:6" x14ac:dyDescent="0.2">
      <c r="A36" t="s">
        <v>54</v>
      </c>
      <c r="B36">
        <v>163</v>
      </c>
      <c r="C36" s="6">
        <v>6.0000000000000001E-3</v>
      </c>
      <c r="D36">
        <v>333</v>
      </c>
      <c r="E36" s="6">
        <v>8.0000000000000002E-3</v>
      </c>
      <c r="F36">
        <v>170</v>
      </c>
    </row>
    <row r="37" spans="1:6" x14ac:dyDescent="0.2">
      <c r="A37" t="s">
        <v>55</v>
      </c>
      <c r="B37">
        <v>559</v>
      </c>
      <c r="C37" s="6">
        <v>2.1999999999999999E-2</v>
      </c>
      <c r="D37" s="3">
        <v>1075</v>
      </c>
      <c r="E37" s="6">
        <v>2.5000000000000001E-2</v>
      </c>
      <c r="F37">
        <v>516</v>
      </c>
    </row>
    <row r="38" spans="1:6" x14ac:dyDescent="0.2">
      <c r="A38" t="s">
        <v>44</v>
      </c>
      <c r="B38" s="3">
        <v>25098</v>
      </c>
      <c r="C38" s="7">
        <v>1</v>
      </c>
      <c r="D38" s="3">
        <v>43459</v>
      </c>
      <c r="E38" s="7">
        <v>1</v>
      </c>
      <c r="F38" s="3">
        <v>18361</v>
      </c>
    </row>
    <row r="40" spans="1:6" x14ac:dyDescent="0.2">
      <c r="A40" t="s">
        <v>519</v>
      </c>
      <c r="B40" s="20" t="s">
        <v>60</v>
      </c>
      <c r="C40" s="20"/>
      <c r="D40" s="20"/>
      <c r="E40" s="20"/>
      <c r="F40" s="20"/>
    </row>
    <row r="41" spans="1:6" x14ac:dyDescent="0.2">
      <c r="A41" s="8"/>
      <c r="B41">
        <v>2011</v>
      </c>
      <c r="C41">
        <v>2011</v>
      </c>
      <c r="D41">
        <v>2021</v>
      </c>
      <c r="E41">
        <v>2021</v>
      </c>
      <c r="F41" t="s">
        <v>47</v>
      </c>
    </row>
    <row r="42" spans="1:6" x14ac:dyDescent="0.2">
      <c r="A42" t="s">
        <v>48</v>
      </c>
      <c r="B42" s="3">
        <v>12533</v>
      </c>
      <c r="C42" s="6">
        <v>0.52700000000000002</v>
      </c>
      <c r="D42" s="3">
        <v>24899</v>
      </c>
      <c r="E42" s="6">
        <v>0.51500000000000001</v>
      </c>
      <c r="F42" s="3">
        <v>12366</v>
      </c>
    </row>
    <row r="43" spans="1:6" x14ac:dyDescent="0.2">
      <c r="A43" t="s">
        <v>49</v>
      </c>
      <c r="B43">
        <v>3605</v>
      </c>
      <c r="C43" s="6">
        <v>0.152</v>
      </c>
      <c r="D43" s="3">
        <v>8085</v>
      </c>
      <c r="E43" s="6">
        <v>0.16700000000000001</v>
      </c>
      <c r="F43" s="3">
        <v>4480</v>
      </c>
    </row>
    <row r="44" spans="1:6" x14ac:dyDescent="0.2">
      <c r="A44" t="s">
        <v>50</v>
      </c>
      <c r="B44">
        <v>5467</v>
      </c>
      <c r="C44" s="6">
        <v>0.23</v>
      </c>
      <c r="D44" s="3">
        <v>10923</v>
      </c>
      <c r="E44" s="6">
        <v>0.22600000000000001</v>
      </c>
      <c r="F44" s="3">
        <v>5456</v>
      </c>
    </row>
    <row r="45" spans="1:6" x14ac:dyDescent="0.2">
      <c r="A45" t="s">
        <v>51</v>
      </c>
      <c r="B45">
        <v>554</v>
      </c>
      <c r="C45" s="6">
        <v>2.3E-2</v>
      </c>
      <c r="D45" s="3">
        <v>1064</v>
      </c>
      <c r="E45" s="6">
        <v>2.1999999999999999E-2</v>
      </c>
      <c r="F45">
        <v>510</v>
      </c>
    </row>
    <row r="46" spans="1:6" x14ac:dyDescent="0.2">
      <c r="A46" t="s">
        <v>52</v>
      </c>
      <c r="B46">
        <v>849</v>
      </c>
      <c r="C46" s="6">
        <v>3.5999999999999997E-2</v>
      </c>
      <c r="D46" s="3">
        <v>1737</v>
      </c>
      <c r="E46" s="6">
        <v>3.5999999999999997E-2</v>
      </c>
      <c r="F46">
        <v>888</v>
      </c>
    </row>
    <row r="47" spans="1:6" x14ac:dyDescent="0.2">
      <c r="A47" t="s">
        <v>53</v>
      </c>
      <c r="B47">
        <v>169</v>
      </c>
      <c r="C47" s="6">
        <v>7.0000000000000001E-3</v>
      </c>
      <c r="D47">
        <v>277</v>
      </c>
      <c r="E47" s="6">
        <v>6.0000000000000001E-3</v>
      </c>
      <c r="F47">
        <v>108</v>
      </c>
    </row>
    <row r="48" spans="1:6" x14ac:dyDescent="0.2">
      <c r="A48" t="s">
        <v>54</v>
      </c>
      <c r="B48">
        <v>277</v>
      </c>
      <c r="C48" s="6">
        <v>1.2E-2</v>
      </c>
      <c r="D48">
        <v>632</v>
      </c>
      <c r="E48" s="6">
        <v>1.2999999999999999E-2</v>
      </c>
      <c r="F48">
        <v>355</v>
      </c>
    </row>
    <row r="49" spans="1:6" x14ac:dyDescent="0.2">
      <c r="A49" t="s">
        <v>55</v>
      </c>
      <c r="B49">
        <v>316</v>
      </c>
      <c r="C49" s="6">
        <v>1.2999999999999999E-2</v>
      </c>
      <c r="D49">
        <v>704</v>
      </c>
      <c r="E49" s="6">
        <v>1.4999999999999999E-2</v>
      </c>
      <c r="F49">
        <v>388</v>
      </c>
    </row>
    <row r="50" spans="1:6" x14ac:dyDescent="0.2">
      <c r="A50" t="s">
        <v>44</v>
      </c>
      <c r="B50" s="3">
        <v>23770</v>
      </c>
      <c r="C50" s="7">
        <v>1</v>
      </c>
      <c r="D50" s="3">
        <v>48321</v>
      </c>
      <c r="E50" s="7">
        <v>1</v>
      </c>
      <c r="F50" s="3">
        <v>24551</v>
      </c>
    </row>
    <row r="52" spans="1:6" x14ac:dyDescent="0.2">
      <c r="A52" t="s">
        <v>520</v>
      </c>
      <c r="B52" s="20" t="s">
        <v>61</v>
      </c>
      <c r="C52" s="20"/>
      <c r="D52" s="20"/>
      <c r="E52" s="20"/>
      <c r="F52" s="20"/>
    </row>
    <row r="53" spans="1:6" x14ac:dyDescent="0.2">
      <c r="B53">
        <v>2011</v>
      </c>
      <c r="C53">
        <v>2011</v>
      </c>
      <c r="D53">
        <v>2021</v>
      </c>
      <c r="E53">
        <v>2021</v>
      </c>
      <c r="F53" t="s">
        <v>47</v>
      </c>
    </row>
    <row r="54" spans="1:6" x14ac:dyDescent="0.2">
      <c r="A54" t="s">
        <v>48</v>
      </c>
      <c r="B54" s="3">
        <v>5100</v>
      </c>
      <c r="C54" s="6">
        <v>0.315</v>
      </c>
      <c r="D54" s="3">
        <v>8026</v>
      </c>
      <c r="E54" s="6">
        <v>0.29199999999999998</v>
      </c>
      <c r="F54" s="3">
        <v>2926</v>
      </c>
    </row>
    <row r="55" spans="1:6" x14ac:dyDescent="0.2">
      <c r="A55" t="s">
        <v>49</v>
      </c>
      <c r="B55" s="3">
        <v>3835</v>
      </c>
      <c r="C55" s="6">
        <v>0.23699999999999999</v>
      </c>
      <c r="D55" s="3">
        <v>6996</v>
      </c>
      <c r="E55" s="6">
        <v>0.255</v>
      </c>
      <c r="F55" s="3">
        <v>3161</v>
      </c>
    </row>
    <row r="56" spans="1:6" x14ac:dyDescent="0.2">
      <c r="A56" t="s">
        <v>50</v>
      </c>
      <c r="B56" s="3">
        <v>5652</v>
      </c>
      <c r="C56" s="6">
        <v>0.34899999999999998</v>
      </c>
      <c r="D56" s="3">
        <v>9528</v>
      </c>
      <c r="E56" s="6">
        <v>0.34699999999999998</v>
      </c>
      <c r="F56" s="3">
        <v>3876</v>
      </c>
    </row>
    <row r="57" spans="1:6" x14ac:dyDescent="0.2">
      <c r="A57" t="s">
        <v>51</v>
      </c>
      <c r="B57">
        <v>198</v>
      </c>
      <c r="C57" s="6">
        <v>1.2E-2</v>
      </c>
      <c r="D57">
        <v>257</v>
      </c>
      <c r="E57" s="6">
        <v>8.9999999999999993E-3</v>
      </c>
      <c r="F57">
        <v>59</v>
      </c>
    </row>
    <row r="58" spans="1:6" x14ac:dyDescent="0.2">
      <c r="A58" t="s">
        <v>52</v>
      </c>
      <c r="B58" s="3">
        <v>1198</v>
      </c>
      <c r="C58" s="6">
        <v>7.3999999999999996E-2</v>
      </c>
      <c r="D58" s="3">
        <v>2336</v>
      </c>
      <c r="E58" s="6">
        <v>8.5000000000000006E-2</v>
      </c>
      <c r="F58" s="3">
        <v>1138</v>
      </c>
    </row>
    <row r="59" spans="1:6" x14ac:dyDescent="0.2">
      <c r="A59" t="s">
        <v>53</v>
      </c>
      <c r="B59">
        <v>50</v>
      </c>
      <c r="C59" s="6">
        <v>3.0000000000000001E-3</v>
      </c>
      <c r="D59">
        <v>65</v>
      </c>
      <c r="E59" s="6">
        <v>2E-3</v>
      </c>
      <c r="F59">
        <v>15</v>
      </c>
    </row>
    <row r="60" spans="1:6" x14ac:dyDescent="0.2">
      <c r="A60" t="s">
        <v>54</v>
      </c>
      <c r="B60">
        <v>89</v>
      </c>
      <c r="C60" s="6">
        <v>5.0000000000000001E-3</v>
      </c>
      <c r="D60">
        <v>145</v>
      </c>
      <c r="E60" s="6">
        <v>5.0000000000000001E-3</v>
      </c>
      <c r="F60">
        <v>56</v>
      </c>
    </row>
    <row r="61" spans="1:6" x14ac:dyDescent="0.2">
      <c r="A61" t="s">
        <v>55</v>
      </c>
      <c r="B61">
        <v>71</v>
      </c>
      <c r="C61" s="6">
        <v>4.0000000000000001E-3</v>
      </c>
      <c r="D61">
        <v>138</v>
      </c>
      <c r="E61" s="6">
        <v>5.0000000000000001E-3</v>
      </c>
      <c r="F61">
        <v>67</v>
      </c>
    </row>
    <row r="62" spans="1:6" x14ac:dyDescent="0.2">
      <c r="A62" t="s">
        <v>44</v>
      </c>
      <c r="B62" s="3">
        <v>16193</v>
      </c>
      <c r="C62" s="7">
        <v>1</v>
      </c>
      <c r="D62" s="3">
        <v>27491</v>
      </c>
      <c r="E62" s="7">
        <v>1</v>
      </c>
      <c r="F62" s="3">
        <v>11298</v>
      </c>
    </row>
  </sheetData>
  <mergeCells count="5">
    <mergeCell ref="B4:F4"/>
    <mergeCell ref="B16:F16"/>
    <mergeCell ref="B28:F28"/>
    <mergeCell ref="B40:F40"/>
    <mergeCell ref="B52:F52"/>
  </mergeCells>
  <hyperlinks>
    <hyperlink ref="A1" location="Index!A1" display="Index" xr:uid="{57C549C7-054A-394F-B7A4-A601CEC7DB42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7EF8-B9C5-5446-AF5A-68AACE570A12}">
  <dimension ref="A1:C18"/>
  <sheetViews>
    <sheetView workbookViewId="0"/>
  </sheetViews>
  <sheetFormatPr baseColWidth="10" defaultRowHeight="16" x14ac:dyDescent="0.2"/>
  <sheetData>
    <row r="1" spans="1:3" x14ac:dyDescent="0.2">
      <c r="A1" s="14" t="s">
        <v>464</v>
      </c>
    </row>
    <row r="2" spans="1:3" x14ac:dyDescent="0.2">
      <c r="A2" s="10" t="s">
        <v>556</v>
      </c>
    </row>
    <row r="3" spans="1:3" ht="16" customHeight="1" x14ac:dyDescent="0.2">
      <c r="A3" s="8" t="s">
        <v>391</v>
      </c>
      <c r="B3">
        <v>2021</v>
      </c>
      <c r="C3">
        <v>2021</v>
      </c>
    </row>
    <row r="4" spans="1:3" x14ac:dyDescent="0.2">
      <c r="B4" t="s">
        <v>378</v>
      </c>
      <c r="C4" t="s">
        <v>379</v>
      </c>
    </row>
    <row r="5" spans="1:3" x14ac:dyDescent="0.2">
      <c r="A5" t="s">
        <v>70</v>
      </c>
      <c r="B5" s="3">
        <v>23283</v>
      </c>
      <c r="C5">
        <v>26.6</v>
      </c>
    </row>
    <row r="6" spans="1:3" x14ac:dyDescent="0.2">
      <c r="A6" t="s">
        <v>392</v>
      </c>
      <c r="B6">
        <v>595</v>
      </c>
      <c r="C6">
        <v>0.7</v>
      </c>
    </row>
    <row r="7" spans="1:3" x14ac:dyDescent="0.2">
      <c r="A7" t="s">
        <v>94</v>
      </c>
      <c r="B7" s="3">
        <v>3278</v>
      </c>
      <c r="C7">
        <v>3.7</v>
      </c>
    </row>
    <row r="8" spans="1:3" x14ac:dyDescent="0.2">
      <c r="A8" t="s">
        <v>393</v>
      </c>
      <c r="B8" s="3">
        <v>12780</v>
      </c>
      <c r="C8">
        <v>14.6</v>
      </c>
    </row>
    <row r="9" spans="1:3" x14ac:dyDescent="0.2">
      <c r="A9" t="s">
        <v>78</v>
      </c>
      <c r="B9" s="3">
        <v>9456</v>
      </c>
      <c r="C9">
        <v>10.8</v>
      </c>
    </row>
    <row r="10" spans="1:3" x14ac:dyDescent="0.2">
      <c r="A10" t="s">
        <v>81</v>
      </c>
      <c r="B10" s="3">
        <v>6118</v>
      </c>
      <c r="C10">
        <v>7</v>
      </c>
    </row>
    <row r="11" spans="1:3" x14ac:dyDescent="0.2">
      <c r="A11" t="s">
        <v>394</v>
      </c>
      <c r="B11" s="3">
        <v>6083</v>
      </c>
      <c r="C11">
        <v>6.9</v>
      </c>
    </row>
    <row r="12" spans="1:3" x14ac:dyDescent="0.2">
      <c r="A12" t="s">
        <v>395</v>
      </c>
      <c r="B12">
        <v>611</v>
      </c>
      <c r="C12">
        <v>0.7</v>
      </c>
    </row>
    <row r="13" spans="1:3" x14ac:dyDescent="0.2">
      <c r="A13" t="s">
        <v>75</v>
      </c>
      <c r="B13" s="3">
        <v>10850</v>
      </c>
      <c r="C13">
        <v>12.4</v>
      </c>
    </row>
    <row r="14" spans="1:3" x14ac:dyDescent="0.2">
      <c r="A14" t="s">
        <v>93</v>
      </c>
      <c r="B14" s="3">
        <v>3722</v>
      </c>
      <c r="C14">
        <v>4.2</v>
      </c>
    </row>
    <row r="15" spans="1:3" x14ac:dyDescent="0.2">
      <c r="A15" t="s">
        <v>79</v>
      </c>
      <c r="B15" s="3">
        <v>8711</v>
      </c>
      <c r="C15">
        <v>9.9</v>
      </c>
    </row>
    <row r="16" spans="1:3" x14ac:dyDescent="0.2">
      <c r="A16" t="s">
        <v>396</v>
      </c>
      <c r="B16" s="3">
        <v>1687</v>
      </c>
      <c r="C16">
        <v>1.9</v>
      </c>
    </row>
    <row r="17" spans="1:3" x14ac:dyDescent="0.2">
      <c r="A17" t="s">
        <v>397</v>
      </c>
      <c r="B17">
        <v>484</v>
      </c>
      <c r="C17">
        <v>0.6</v>
      </c>
    </row>
    <row r="18" spans="1:3" x14ac:dyDescent="0.2">
      <c r="A18" t="s">
        <v>27</v>
      </c>
      <c r="B18" s="3">
        <v>87658</v>
      </c>
      <c r="C18">
        <v>100</v>
      </c>
    </row>
  </sheetData>
  <hyperlinks>
    <hyperlink ref="A1" location="Index!A1" display="Index" xr:uid="{EC633D6B-33F6-6D49-A78D-3CCE07E89A6A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1E23-C0E5-2448-AE51-84AF1276C650}">
  <dimension ref="A1:E11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557</v>
      </c>
    </row>
    <row r="3" spans="1:5" x14ac:dyDescent="0.2">
      <c r="B3" t="s">
        <v>513</v>
      </c>
      <c r="C3" t="s">
        <v>514</v>
      </c>
    </row>
    <row r="4" spans="1:5" x14ac:dyDescent="0.2">
      <c r="A4" t="s">
        <v>398</v>
      </c>
      <c r="B4" s="16">
        <v>0.60499999999999998</v>
      </c>
      <c r="C4" s="16">
        <v>0.65799999999999992</v>
      </c>
      <c r="D4" s="16"/>
      <c r="E4" s="16"/>
    </row>
    <row r="5" spans="1:5" x14ac:dyDescent="0.2">
      <c r="A5" t="s">
        <v>399</v>
      </c>
      <c r="B5" s="16">
        <v>0.115</v>
      </c>
      <c r="C5" s="16">
        <v>0.1</v>
      </c>
      <c r="D5" s="16"/>
      <c r="E5" s="16"/>
    </row>
    <row r="6" spans="1:5" x14ac:dyDescent="0.2">
      <c r="A6" t="s">
        <v>400</v>
      </c>
      <c r="B6" s="16">
        <v>0.16699999999999998</v>
      </c>
      <c r="C6" s="16">
        <v>0.154</v>
      </c>
      <c r="D6" s="16"/>
      <c r="E6" s="16"/>
    </row>
    <row r="7" spans="1:5" x14ac:dyDescent="0.2">
      <c r="A7" t="s">
        <v>401</v>
      </c>
      <c r="B7" s="16">
        <v>4.9000000000000002E-2</v>
      </c>
      <c r="C7" s="16">
        <v>4.0999999999999995E-2</v>
      </c>
      <c r="D7" s="16"/>
      <c r="E7" s="16"/>
    </row>
    <row r="8" spans="1:5" x14ac:dyDescent="0.2">
      <c r="A8" t="s">
        <v>402</v>
      </c>
      <c r="B8" s="16">
        <v>3.2000000000000001E-2</v>
      </c>
      <c r="C8" s="16">
        <v>2.5000000000000001E-2</v>
      </c>
      <c r="D8" s="16"/>
      <c r="E8" s="16"/>
    </row>
    <row r="9" spans="1:5" x14ac:dyDescent="0.2">
      <c r="A9" t="s">
        <v>403</v>
      </c>
      <c r="B9" s="16">
        <v>1.4999999999999999E-2</v>
      </c>
      <c r="C9" s="16">
        <v>6.9999999999999993E-3</v>
      </c>
      <c r="D9" s="16"/>
      <c r="E9" s="16"/>
    </row>
    <row r="10" spans="1:5" x14ac:dyDescent="0.2">
      <c r="A10" t="s">
        <v>404</v>
      </c>
      <c r="B10" s="16">
        <v>1.7000000000000001E-2</v>
      </c>
      <c r="C10" s="16">
        <v>1.6E-2</v>
      </c>
      <c r="D10" s="16"/>
      <c r="E10" s="16"/>
    </row>
    <row r="11" spans="1:5" x14ac:dyDescent="0.2">
      <c r="A11" t="s">
        <v>405</v>
      </c>
      <c r="B11" s="16">
        <v>1</v>
      </c>
      <c r="C11" s="16">
        <v>1</v>
      </c>
      <c r="D11" s="16"/>
      <c r="E11" s="16"/>
    </row>
  </sheetData>
  <hyperlinks>
    <hyperlink ref="A1" location="Index!A1" display="Index" xr:uid="{1F935920-86D1-804D-B2C1-8D43090948CB}"/>
  </hyperlink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E0F47-591E-0C43-9FAC-F8153439B183}">
  <dimension ref="A1:E11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558</v>
      </c>
    </row>
    <row r="3" spans="1:5" x14ac:dyDescent="0.2">
      <c r="B3" t="s">
        <v>513</v>
      </c>
      <c r="C3" t="s">
        <v>514</v>
      </c>
    </row>
    <row r="4" spans="1:5" x14ac:dyDescent="0.2">
      <c r="A4" t="s">
        <v>406</v>
      </c>
      <c r="B4" s="16">
        <v>3.5000000000000003E-2</v>
      </c>
      <c r="C4" s="16">
        <v>7.4999999999999997E-2</v>
      </c>
      <c r="D4" s="16"/>
      <c r="E4" s="16"/>
    </row>
    <row r="5" spans="1:5" x14ac:dyDescent="0.2">
      <c r="A5" t="s">
        <v>407</v>
      </c>
      <c r="B5" s="16">
        <v>2.1000000000000001E-2</v>
      </c>
      <c r="C5" s="16">
        <v>2.8999999999999998E-2</v>
      </c>
      <c r="D5" s="16"/>
      <c r="E5" s="16"/>
    </row>
    <row r="6" spans="1:5" x14ac:dyDescent="0.2">
      <c r="A6" t="s">
        <v>408</v>
      </c>
      <c r="B6" s="16">
        <v>0.16699999999999998</v>
      </c>
      <c r="C6" s="16">
        <v>0.26600000000000001</v>
      </c>
      <c r="D6" s="16"/>
      <c r="E6" s="16"/>
    </row>
    <row r="7" spans="1:5" x14ac:dyDescent="0.2">
      <c r="A7" t="s">
        <v>409</v>
      </c>
      <c r="B7" s="16">
        <v>0.21899999999999997</v>
      </c>
      <c r="C7" s="16">
        <v>0.19399999999999998</v>
      </c>
      <c r="D7" s="16"/>
      <c r="E7" s="16"/>
    </row>
    <row r="8" spans="1:5" x14ac:dyDescent="0.2">
      <c r="A8" t="s">
        <v>410</v>
      </c>
      <c r="B8" s="16">
        <v>0.46500000000000002</v>
      </c>
      <c r="C8" s="16">
        <v>0.375</v>
      </c>
      <c r="D8" s="16"/>
      <c r="E8" s="16"/>
    </row>
    <row r="9" spans="1:5" x14ac:dyDescent="0.2">
      <c r="A9" t="s">
        <v>411</v>
      </c>
      <c r="B9" s="16">
        <v>1.4999999999999999E-2</v>
      </c>
      <c r="C9" s="16">
        <v>1.3999999999999999E-2</v>
      </c>
      <c r="D9" s="16"/>
      <c r="E9" s="16"/>
    </row>
    <row r="10" spans="1:5" x14ac:dyDescent="0.2">
      <c r="A10" t="s">
        <v>412</v>
      </c>
      <c r="B10" s="16">
        <v>7.8E-2</v>
      </c>
      <c r="C10" s="16">
        <v>4.5999999999999999E-2</v>
      </c>
      <c r="D10" s="16"/>
      <c r="E10" s="16"/>
    </row>
    <row r="11" spans="1:5" x14ac:dyDescent="0.2">
      <c r="A11" t="s">
        <v>27</v>
      </c>
      <c r="B11" s="16">
        <v>1</v>
      </c>
      <c r="C11" s="16">
        <v>1</v>
      </c>
      <c r="D11" s="16"/>
      <c r="E11" s="16"/>
    </row>
  </sheetData>
  <hyperlinks>
    <hyperlink ref="A1" location="Index!A1" display="Index" xr:uid="{89DFFF62-C20F-4749-9BCF-9A31B80E6918}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6F60-71FC-E448-BC07-50A2D5248C32}">
  <dimension ref="A1:E18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s="8" customFormat="1" x14ac:dyDescent="0.2">
      <c r="A2" s="10" t="s">
        <v>559</v>
      </c>
    </row>
    <row r="3" spans="1:5" x14ac:dyDescent="0.2">
      <c r="A3" t="s">
        <v>413</v>
      </c>
      <c r="B3" t="s">
        <v>513</v>
      </c>
      <c r="C3" t="s">
        <v>514</v>
      </c>
    </row>
    <row r="4" spans="1:5" x14ac:dyDescent="0.2">
      <c r="A4" t="s">
        <v>414</v>
      </c>
      <c r="B4" s="16">
        <v>1.6E-2</v>
      </c>
      <c r="C4" s="16">
        <v>2.2000000000000002E-2</v>
      </c>
      <c r="D4" s="16"/>
      <c r="E4" s="16"/>
    </row>
    <row r="5" spans="1:5" x14ac:dyDescent="0.2">
      <c r="A5" t="s">
        <v>415</v>
      </c>
      <c r="B5" s="16">
        <v>3.1E-2</v>
      </c>
      <c r="C5" s="16">
        <v>3.1E-2</v>
      </c>
      <c r="D5" s="16"/>
      <c r="E5" s="16"/>
    </row>
    <row r="6" spans="1:5" x14ac:dyDescent="0.2">
      <c r="A6" t="s">
        <v>416</v>
      </c>
      <c r="B6" s="16">
        <v>0.10400000000000001</v>
      </c>
      <c r="C6" s="16">
        <v>8.5000000000000006E-2</v>
      </c>
      <c r="D6" s="16"/>
      <c r="E6" s="16"/>
    </row>
    <row r="7" spans="1:5" x14ac:dyDescent="0.2">
      <c r="A7" t="s">
        <v>417</v>
      </c>
      <c r="B7" s="16">
        <v>6.3E-2</v>
      </c>
      <c r="C7" s="16">
        <v>7.4999999999999997E-2</v>
      </c>
      <c r="D7" s="16"/>
      <c r="E7" s="16"/>
    </row>
    <row r="8" spans="1:5" x14ac:dyDescent="0.2">
      <c r="A8" t="s">
        <v>418</v>
      </c>
      <c r="B8" s="16">
        <v>8.0000000000000002E-3</v>
      </c>
      <c r="C8" s="16">
        <v>1.1000000000000001E-2</v>
      </c>
      <c r="D8" s="16"/>
      <c r="E8" s="16"/>
    </row>
    <row r="9" spans="1:5" x14ac:dyDescent="0.2">
      <c r="A9" t="s">
        <v>419</v>
      </c>
      <c r="B9" s="16">
        <v>9.8000000000000004E-2</v>
      </c>
      <c r="C9" s="16">
        <v>9.6000000000000002E-2</v>
      </c>
      <c r="D9" s="16"/>
      <c r="E9" s="16"/>
    </row>
    <row r="10" spans="1:5" x14ac:dyDescent="0.2">
      <c r="A10" t="s">
        <v>420</v>
      </c>
      <c r="B10" s="16">
        <v>6.2E-2</v>
      </c>
      <c r="C10" s="16">
        <v>4.9000000000000002E-2</v>
      </c>
      <c r="D10" s="16"/>
      <c r="E10" s="16"/>
    </row>
    <row r="11" spans="1:5" x14ac:dyDescent="0.2">
      <c r="A11" t="s">
        <v>421</v>
      </c>
      <c r="B11" s="16">
        <v>0.25800000000000001</v>
      </c>
      <c r="C11" s="16">
        <v>0.25900000000000001</v>
      </c>
      <c r="D11" s="16"/>
      <c r="E11" s="16"/>
    </row>
    <row r="12" spans="1:5" x14ac:dyDescent="0.2">
      <c r="A12" t="s">
        <v>422</v>
      </c>
      <c r="B12" s="16">
        <v>0.17100000000000001</v>
      </c>
      <c r="C12" s="16">
        <v>0.16699999999999998</v>
      </c>
      <c r="D12" s="16"/>
      <c r="E12" s="16"/>
    </row>
    <row r="13" spans="1:5" x14ac:dyDescent="0.2">
      <c r="A13" t="s">
        <v>423</v>
      </c>
      <c r="B13" s="16">
        <v>2.7000000000000003E-2</v>
      </c>
      <c r="C13" s="16">
        <v>7.6999999999999999E-2</v>
      </c>
      <c r="D13" s="16"/>
      <c r="E13" s="16"/>
    </row>
    <row r="14" spans="1:5" x14ac:dyDescent="0.2">
      <c r="A14" t="s">
        <v>424</v>
      </c>
      <c r="B14" s="16">
        <v>5.5999999999999994E-2</v>
      </c>
      <c r="C14" s="16">
        <v>0.06</v>
      </c>
      <c r="D14" s="16"/>
      <c r="E14" s="16"/>
    </row>
    <row r="15" spans="1:5" x14ac:dyDescent="0.2">
      <c r="A15" t="s">
        <v>425</v>
      </c>
      <c r="B15" s="16">
        <v>3.0000000000000001E-3</v>
      </c>
      <c r="C15" s="16">
        <v>0</v>
      </c>
      <c r="D15" s="16"/>
      <c r="E15" s="16"/>
    </row>
    <row r="16" spans="1:5" x14ac:dyDescent="0.2">
      <c r="A16" t="s">
        <v>426</v>
      </c>
      <c r="B16" s="16">
        <v>1.8000000000000002E-2</v>
      </c>
      <c r="C16" s="16">
        <v>1.4999999999999999E-2</v>
      </c>
      <c r="D16" s="16"/>
      <c r="E16" s="16"/>
    </row>
    <row r="17" spans="1:5" x14ac:dyDescent="0.2">
      <c r="A17" t="s">
        <v>427</v>
      </c>
      <c r="B17" s="16">
        <v>8.6999999999999994E-2</v>
      </c>
      <c r="C17" s="16">
        <v>5.2999999999999999E-2</v>
      </c>
      <c r="D17" s="16"/>
      <c r="E17" s="16"/>
    </row>
    <row r="18" spans="1:5" x14ac:dyDescent="0.2">
      <c r="A18" t="s">
        <v>27</v>
      </c>
      <c r="B18" s="16">
        <v>1</v>
      </c>
      <c r="C18" s="16">
        <v>1</v>
      </c>
      <c r="D18" s="16"/>
      <c r="E18" s="16"/>
    </row>
  </sheetData>
  <hyperlinks>
    <hyperlink ref="A1" location="Index!A1" display="Index" xr:uid="{E135D410-DD67-D04F-99BD-B5251567B25D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18A0-EA31-F94C-BE31-2F29E9BACF73}">
  <dimension ref="A1:E25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8" t="s">
        <v>560</v>
      </c>
    </row>
    <row r="3" spans="1:5" x14ac:dyDescent="0.2">
      <c r="B3" t="s">
        <v>513</v>
      </c>
      <c r="C3" t="s">
        <v>514</v>
      </c>
    </row>
    <row r="4" spans="1:5" x14ac:dyDescent="0.2">
      <c r="A4" t="s">
        <v>428</v>
      </c>
      <c r="B4" s="16">
        <v>4.0000000000000001E-3</v>
      </c>
      <c r="C4" s="16">
        <v>2E-3</v>
      </c>
      <c r="D4" s="16"/>
      <c r="E4" s="16"/>
    </row>
    <row r="5" spans="1:5" x14ac:dyDescent="0.2">
      <c r="A5" t="s">
        <v>429</v>
      </c>
      <c r="B5" s="16">
        <v>2E-3</v>
      </c>
      <c r="C5" s="16">
        <v>1E-3</v>
      </c>
      <c r="D5" s="16"/>
      <c r="E5" s="16"/>
    </row>
    <row r="6" spans="1:5" x14ac:dyDescent="0.2">
      <c r="A6" t="s">
        <v>430</v>
      </c>
      <c r="B6" s="16">
        <v>0.10199999999999999</v>
      </c>
      <c r="C6" s="16">
        <v>0.05</v>
      </c>
      <c r="D6" s="16"/>
      <c r="E6" s="16"/>
    </row>
    <row r="7" spans="1:5" x14ac:dyDescent="0.2">
      <c r="A7" t="s">
        <v>431</v>
      </c>
      <c r="B7" s="16">
        <v>1.3999999999999999E-2</v>
      </c>
      <c r="C7" s="16">
        <v>1.1000000000000001E-2</v>
      </c>
      <c r="D7" s="16"/>
      <c r="E7" s="16"/>
    </row>
    <row r="8" spans="1:5" x14ac:dyDescent="0.2">
      <c r="A8" t="s">
        <v>432</v>
      </c>
      <c r="B8" s="16">
        <v>9.6000000000000002E-2</v>
      </c>
      <c r="C8" s="16">
        <v>0.11900000000000001</v>
      </c>
      <c r="D8" s="16"/>
      <c r="E8" s="16"/>
    </row>
    <row r="9" spans="1:5" x14ac:dyDescent="0.2">
      <c r="A9" t="s">
        <v>433</v>
      </c>
      <c r="B9" s="16">
        <v>0.04</v>
      </c>
      <c r="C9" s="16">
        <v>3.3000000000000002E-2</v>
      </c>
      <c r="D9" s="16"/>
      <c r="E9" s="16"/>
    </row>
    <row r="10" spans="1:5" x14ac:dyDescent="0.2">
      <c r="A10" t="s">
        <v>434</v>
      </c>
      <c r="B10" s="16">
        <v>9.8000000000000004E-2</v>
      </c>
      <c r="C10" s="16">
        <v>8.3000000000000004E-2</v>
      </c>
      <c r="D10" s="16"/>
      <c r="E10" s="16"/>
    </row>
    <row r="11" spans="1:5" x14ac:dyDescent="0.2">
      <c r="A11" t="s">
        <v>435</v>
      </c>
      <c r="B11" s="16">
        <v>4.4000000000000004E-2</v>
      </c>
      <c r="C11" s="16">
        <v>5.5E-2</v>
      </c>
      <c r="D11" s="16"/>
      <c r="E11" s="16"/>
    </row>
    <row r="12" spans="1:5" x14ac:dyDescent="0.2">
      <c r="A12" t="s">
        <v>436</v>
      </c>
      <c r="B12" s="16">
        <v>0.13900000000000001</v>
      </c>
      <c r="C12" s="16">
        <v>8.4000000000000005E-2</v>
      </c>
      <c r="D12" s="16"/>
      <c r="E12" s="16"/>
    </row>
    <row r="13" spans="1:5" x14ac:dyDescent="0.2">
      <c r="A13" t="s">
        <v>437</v>
      </c>
      <c r="B13" s="16">
        <v>9.0000000000000011E-3</v>
      </c>
      <c r="C13" s="16">
        <v>2.7999999999999997E-2</v>
      </c>
      <c r="D13" s="16"/>
      <c r="E13" s="16"/>
    </row>
    <row r="14" spans="1:5" x14ac:dyDescent="0.2">
      <c r="A14" t="s">
        <v>438</v>
      </c>
      <c r="B14" s="16">
        <v>4.2000000000000003E-2</v>
      </c>
      <c r="C14" s="16">
        <v>6.2E-2</v>
      </c>
      <c r="D14" s="16"/>
      <c r="E14" s="16"/>
    </row>
    <row r="15" spans="1:5" x14ac:dyDescent="0.2">
      <c r="A15" t="s">
        <v>439</v>
      </c>
      <c r="B15" s="16">
        <v>1.3000000000000001E-2</v>
      </c>
      <c r="C15" s="16">
        <v>1.7000000000000001E-2</v>
      </c>
      <c r="D15" s="16"/>
      <c r="E15" s="16"/>
    </row>
    <row r="16" spans="1:5" x14ac:dyDescent="0.2">
      <c r="A16" t="s">
        <v>440</v>
      </c>
      <c r="B16" s="16">
        <v>2.7000000000000003E-2</v>
      </c>
      <c r="C16" s="16">
        <v>7.2000000000000008E-2</v>
      </c>
      <c r="D16" s="16"/>
      <c r="E16" s="16"/>
    </row>
    <row r="17" spans="1:5" x14ac:dyDescent="0.2">
      <c r="A17" t="s">
        <v>441</v>
      </c>
      <c r="B17" s="16">
        <v>4.0999999999999995E-2</v>
      </c>
      <c r="C17" s="16">
        <v>3.7000000000000005E-2</v>
      </c>
      <c r="D17" s="16"/>
      <c r="E17" s="16"/>
    </row>
    <row r="18" spans="1:5" x14ac:dyDescent="0.2">
      <c r="A18" t="s">
        <v>442</v>
      </c>
      <c r="B18" s="16">
        <v>4.9000000000000002E-2</v>
      </c>
      <c r="C18" s="16">
        <v>0.06</v>
      </c>
      <c r="D18" s="16"/>
      <c r="E18" s="16"/>
    </row>
    <row r="19" spans="1:5" x14ac:dyDescent="0.2">
      <c r="A19" t="s">
        <v>443</v>
      </c>
      <c r="B19" s="16">
        <v>3.9E-2</v>
      </c>
      <c r="C19" s="16">
        <v>5.2999999999999999E-2</v>
      </c>
      <c r="D19" s="16"/>
      <c r="E19" s="16"/>
    </row>
    <row r="20" spans="1:5" x14ac:dyDescent="0.2">
      <c r="A20" t="s">
        <v>444</v>
      </c>
      <c r="B20" s="16">
        <v>0.126</v>
      </c>
      <c r="C20" s="16">
        <v>0.125</v>
      </c>
      <c r="D20" s="16"/>
      <c r="E20" s="16"/>
    </row>
    <row r="21" spans="1:5" x14ac:dyDescent="0.2">
      <c r="A21" t="s">
        <v>445</v>
      </c>
      <c r="B21" s="16">
        <v>9.0000000000000011E-3</v>
      </c>
      <c r="C21" s="16">
        <v>2.2000000000000002E-2</v>
      </c>
      <c r="D21" s="16"/>
      <c r="E21" s="16"/>
    </row>
    <row r="22" spans="1:5" x14ac:dyDescent="0.2">
      <c r="A22" t="s">
        <v>446</v>
      </c>
      <c r="B22" s="16">
        <v>2.4E-2</v>
      </c>
      <c r="C22" s="16">
        <v>3.5000000000000003E-2</v>
      </c>
      <c r="D22" s="16"/>
      <c r="E22" s="16"/>
    </row>
    <row r="23" spans="1:5" x14ac:dyDescent="0.2">
      <c r="A23" t="s">
        <v>447</v>
      </c>
      <c r="B23" s="16">
        <v>5.7999999999999996E-2</v>
      </c>
      <c r="C23" s="16">
        <v>0.04</v>
      </c>
      <c r="D23" s="16"/>
      <c r="E23" s="16"/>
    </row>
    <row r="24" spans="1:5" x14ac:dyDescent="0.2">
      <c r="A24" t="s">
        <v>404</v>
      </c>
      <c r="B24" s="16">
        <v>2.4E-2</v>
      </c>
      <c r="C24" s="16">
        <v>0.01</v>
      </c>
      <c r="D24" s="16"/>
      <c r="E24" s="16"/>
    </row>
    <row r="25" spans="1:5" x14ac:dyDescent="0.2">
      <c r="A25" t="s">
        <v>27</v>
      </c>
      <c r="B25" s="16">
        <v>1</v>
      </c>
      <c r="C25" s="16">
        <v>1</v>
      </c>
      <c r="D25" s="16"/>
      <c r="E25" s="16"/>
    </row>
  </sheetData>
  <hyperlinks>
    <hyperlink ref="A1" location="Index!A1" display="Index" xr:uid="{92D14B7A-F103-1A47-9BFC-BA95B81C23D9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78B2-B99B-644B-8194-4E9AE567C57E}">
  <dimension ref="A1:E21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561</v>
      </c>
    </row>
    <row r="3" spans="1:5" x14ac:dyDescent="0.2">
      <c r="B3" t="s">
        <v>513</v>
      </c>
      <c r="C3" t="s">
        <v>514</v>
      </c>
    </row>
    <row r="4" spans="1:5" x14ac:dyDescent="0.2">
      <c r="A4" t="s">
        <v>448</v>
      </c>
      <c r="B4" s="16">
        <v>2.2000000000000002E-2</v>
      </c>
      <c r="C4" s="16">
        <v>1.1000000000000001E-2</v>
      </c>
      <c r="D4" s="16"/>
      <c r="E4" s="16"/>
    </row>
    <row r="5" spans="1:5" x14ac:dyDescent="0.2">
      <c r="A5" t="s">
        <v>449</v>
      </c>
      <c r="B5" s="16">
        <v>0.15</v>
      </c>
      <c r="C5" s="16">
        <v>0.10199999999999999</v>
      </c>
      <c r="D5" s="16"/>
      <c r="E5" s="16"/>
    </row>
    <row r="6" spans="1:5" x14ac:dyDescent="0.2">
      <c r="A6" t="s">
        <v>450</v>
      </c>
      <c r="B6" s="16">
        <v>2.4E-2</v>
      </c>
      <c r="C6" s="16">
        <v>2.2000000000000002E-2</v>
      </c>
      <c r="D6" s="16"/>
      <c r="E6" s="16"/>
    </row>
    <row r="7" spans="1:5" x14ac:dyDescent="0.2">
      <c r="A7" t="s">
        <v>451</v>
      </c>
      <c r="B7" s="16">
        <v>4.4999999999999998E-2</v>
      </c>
      <c r="C7" s="16">
        <v>3.7999999999999999E-2</v>
      </c>
      <c r="D7" s="16"/>
      <c r="E7" s="16"/>
    </row>
    <row r="8" spans="1:5" x14ac:dyDescent="0.2">
      <c r="A8" t="s">
        <v>452</v>
      </c>
      <c r="B8" s="16">
        <v>5.7000000000000002E-2</v>
      </c>
      <c r="C8" s="16">
        <v>4.9000000000000002E-2</v>
      </c>
      <c r="D8" s="16"/>
      <c r="E8" s="16"/>
    </row>
    <row r="9" spans="1:5" x14ac:dyDescent="0.2">
      <c r="A9" t="s">
        <v>453</v>
      </c>
      <c r="B9" s="16">
        <v>4.8000000000000001E-2</v>
      </c>
      <c r="C9" s="16">
        <v>4.7E-2</v>
      </c>
      <c r="D9" s="16"/>
      <c r="E9" s="16"/>
    </row>
    <row r="10" spans="1:5" x14ac:dyDescent="0.2">
      <c r="A10" t="s">
        <v>454</v>
      </c>
      <c r="B10" s="16">
        <v>6.2E-2</v>
      </c>
      <c r="C10" s="16">
        <v>6.0999999999999999E-2</v>
      </c>
      <c r="D10" s="16"/>
      <c r="E10" s="16"/>
    </row>
    <row r="11" spans="1:5" x14ac:dyDescent="0.2">
      <c r="A11" t="s">
        <v>455</v>
      </c>
      <c r="B11" s="16">
        <v>8.900000000000001E-2</v>
      </c>
      <c r="C11" s="16">
        <v>7.0999999999999994E-2</v>
      </c>
      <c r="D11" s="16"/>
      <c r="E11" s="16"/>
    </row>
    <row r="12" spans="1:5" x14ac:dyDescent="0.2">
      <c r="A12" t="s">
        <v>456</v>
      </c>
      <c r="B12" s="16">
        <v>0.13100000000000001</v>
      </c>
      <c r="C12" s="16">
        <v>9.8000000000000004E-2</v>
      </c>
      <c r="D12" s="16"/>
      <c r="E12" s="16"/>
    </row>
    <row r="13" spans="1:5" x14ac:dyDescent="0.2">
      <c r="A13" t="s">
        <v>457</v>
      </c>
      <c r="B13" s="16">
        <v>0.129</v>
      </c>
      <c r="C13" s="16">
        <v>0.12</v>
      </c>
      <c r="D13" s="16"/>
      <c r="E13" s="16"/>
    </row>
    <row r="14" spans="1:5" x14ac:dyDescent="0.2">
      <c r="A14" t="s">
        <v>458</v>
      </c>
      <c r="B14" s="16">
        <v>8.1000000000000003E-2</v>
      </c>
      <c r="C14" s="16">
        <v>9.0999999999999998E-2</v>
      </c>
      <c r="D14" s="16"/>
      <c r="E14" s="16"/>
    </row>
    <row r="15" spans="1:5" x14ac:dyDescent="0.2">
      <c r="A15" t="s">
        <v>459</v>
      </c>
      <c r="B15" s="16">
        <v>5.5999999999999994E-2</v>
      </c>
      <c r="C15" s="16">
        <v>7.6999999999999999E-2</v>
      </c>
      <c r="D15" s="16"/>
      <c r="E15" s="16"/>
    </row>
    <row r="16" spans="1:5" x14ac:dyDescent="0.2">
      <c r="A16" t="s">
        <v>460</v>
      </c>
      <c r="B16" s="16">
        <v>3.6000000000000004E-2</v>
      </c>
      <c r="C16" s="16">
        <v>5.5999999999999994E-2</v>
      </c>
      <c r="D16" s="16"/>
      <c r="E16" s="16"/>
    </row>
    <row r="17" spans="1:5" x14ac:dyDescent="0.2">
      <c r="A17" t="s">
        <v>461</v>
      </c>
      <c r="B17" s="16">
        <v>3.9E-2</v>
      </c>
      <c r="C17" s="16">
        <v>8.3000000000000004E-2</v>
      </c>
      <c r="D17" s="16"/>
      <c r="E17" s="16"/>
    </row>
    <row r="18" spans="1:5" x14ac:dyDescent="0.2">
      <c r="A18" t="s">
        <v>462</v>
      </c>
      <c r="B18" s="16">
        <v>6.9999999999999993E-3</v>
      </c>
      <c r="C18" s="16">
        <v>0.02</v>
      </c>
      <c r="D18" s="16"/>
      <c r="E18" s="16"/>
    </row>
    <row r="19" spans="1:5" x14ac:dyDescent="0.2">
      <c r="A19" t="s">
        <v>463</v>
      </c>
      <c r="B19" s="16">
        <v>6.0000000000000001E-3</v>
      </c>
      <c r="C19" s="16">
        <v>3.5000000000000003E-2</v>
      </c>
      <c r="D19" s="16"/>
      <c r="E19" s="16"/>
    </row>
    <row r="20" spans="1:5" x14ac:dyDescent="0.2">
      <c r="A20" t="s">
        <v>404</v>
      </c>
      <c r="B20" s="16">
        <v>0.02</v>
      </c>
      <c r="C20" s="16">
        <v>1.8000000000000002E-2</v>
      </c>
      <c r="D20" s="16"/>
      <c r="E20" s="16"/>
    </row>
    <row r="21" spans="1:5" x14ac:dyDescent="0.2">
      <c r="A21" t="s">
        <v>27</v>
      </c>
      <c r="B21" s="16">
        <v>1</v>
      </c>
      <c r="C21" s="16">
        <v>1</v>
      </c>
      <c r="D21" s="16"/>
      <c r="E21" s="16"/>
    </row>
  </sheetData>
  <hyperlinks>
    <hyperlink ref="A1" location="Index!A1" display="Index" xr:uid="{ADB223F6-EAB7-0543-8195-58950BDD0F46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24DF-9325-4441-AEB7-3CA9342C0972}">
  <dimension ref="A1:E34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522</v>
      </c>
    </row>
    <row r="4" spans="1:5" x14ac:dyDescent="0.2">
      <c r="A4" t="s">
        <v>63</v>
      </c>
      <c r="B4" t="s">
        <v>64</v>
      </c>
      <c r="C4" t="s">
        <v>65</v>
      </c>
      <c r="D4" t="s">
        <v>66</v>
      </c>
      <c r="E4" t="s">
        <v>67</v>
      </c>
    </row>
    <row r="5" spans="1:5" x14ac:dyDescent="0.2">
      <c r="A5" t="s">
        <v>68</v>
      </c>
      <c r="B5" t="s">
        <v>50</v>
      </c>
      <c r="C5" s="3">
        <v>32471</v>
      </c>
      <c r="D5">
        <v>1045</v>
      </c>
      <c r="E5">
        <v>9</v>
      </c>
    </row>
    <row r="6" spans="1:5" x14ac:dyDescent="0.2">
      <c r="A6" t="s">
        <v>69</v>
      </c>
      <c r="B6" t="s">
        <v>50</v>
      </c>
      <c r="C6" s="3">
        <v>27254</v>
      </c>
      <c r="D6">
        <v>944</v>
      </c>
      <c r="E6">
        <v>3</v>
      </c>
    </row>
    <row r="7" spans="1:5" x14ac:dyDescent="0.2">
      <c r="A7" t="s">
        <v>70</v>
      </c>
      <c r="B7" t="s">
        <v>48</v>
      </c>
      <c r="C7" s="3">
        <v>23460</v>
      </c>
      <c r="D7">
        <v>987</v>
      </c>
      <c r="E7">
        <v>6</v>
      </c>
    </row>
    <row r="8" spans="1:5" x14ac:dyDescent="0.2">
      <c r="A8" t="s">
        <v>71</v>
      </c>
      <c r="B8" t="s">
        <v>50</v>
      </c>
      <c r="C8" s="3">
        <v>20986</v>
      </c>
      <c r="D8">
        <v>1019</v>
      </c>
      <c r="E8">
        <v>8</v>
      </c>
    </row>
    <row r="9" spans="1:5" x14ac:dyDescent="0.2">
      <c r="A9" t="s">
        <v>72</v>
      </c>
      <c r="B9" t="s">
        <v>50</v>
      </c>
      <c r="C9" s="3">
        <v>17182</v>
      </c>
      <c r="D9">
        <v>992</v>
      </c>
      <c r="E9">
        <v>7</v>
      </c>
    </row>
    <row r="10" spans="1:5" x14ac:dyDescent="0.2">
      <c r="A10" t="s">
        <v>73</v>
      </c>
      <c r="B10" t="s">
        <v>50</v>
      </c>
      <c r="C10" s="3">
        <v>15928</v>
      </c>
      <c r="D10">
        <v>958</v>
      </c>
      <c r="E10">
        <v>4</v>
      </c>
    </row>
    <row r="11" spans="1:5" x14ac:dyDescent="0.2">
      <c r="A11" t="s">
        <v>74</v>
      </c>
      <c r="B11" t="s">
        <v>48</v>
      </c>
      <c r="C11" s="3">
        <v>12576</v>
      </c>
      <c r="D11">
        <v>947</v>
      </c>
      <c r="E11">
        <v>3</v>
      </c>
    </row>
    <row r="12" spans="1:5" x14ac:dyDescent="0.2">
      <c r="A12" t="s">
        <v>75</v>
      </c>
      <c r="B12" t="s">
        <v>48</v>
      </c>
      <c r="C12" s="3">
        <v>12234</v>
      </c>
      <c r="D12">
        <v>931</v>
      </c>
      <c r="E12">
        <v>3</v>
      </c>
    </row>
    <row r="13" spans="1:5" x14ac:dyDescent="0.2">
      <c r="A13" t="s">
        <v>76</v>
      </c>
      <c r="B13" t="s">
        <v>49</v>
      </c>
      <c r="C13" s="3">
        <v>11991</v>
      </c>
      <c r="D13">
        <v>995</v>
      </c>
      <c r="E13">
        <v>7</v>
      </c>
    </row>
    <row r="14" spans="1:5" x14ac:dyDescent="0.2">
      <c r="A14" t="s">
        <v>77</v>
      </c>
      <c r="B14" t="s">
        <v>52</v>
      </c>
      <c r="C14" s="3">
        <v>11026</v>
      </c>
      <c r="D14">
        <v>1006</v>
      </c>
      <c r="E14">
        <v>8</v>
      </c>
    </row>
    <row r="15" spans="1:5" x14ac:dyDescent="0.2">
      <c r="A15" t="s">
        <v>78</v>
      </c>
      <c r="B15" t="s">
        <v>48</v>
      </c>
      <c r="C15" s="3">
        <v>9269</v>
      </c>
      <c r="D15">
        <v>917</v>
      </c>
      <c r="E15">
        <v>2</v>
      </c>
    </row>
    <row r="16" spans="1:5" x14ac:dyDescent="0.2">
      <c r="A16" t="s">
        <v>79</v>
      </c>
      <c r="B16" t="s">
        <v>48</v>
      </c>
      <c r="C16" s="3">
        <v>8470</v>
      </c>
      <c r="D16">
        <v>991</v>
      </c>
      <c r="E16">
        <v>6</v>
      </c>
    </row>
    <row r="17" spans="1:5" x14ac:dyDescent="0.2">
      <c r="A17" t="s">
        <v>80</v>
      </c>
      <c r="B17" t="s">
        <v>50</v>
      </c>
      <c r="C17" s="3">
        <v>6182</v>
      </c>
      <c r="D17">
        <v>981</v>
      </c>
      <c r="E17">
        <v>6</v>
      </c>
    </row>
    <row r="18" spans="1:5" x14ac:dyDescent="0.2">
      <c r="A18" t="s">
        <v>81</v>
      </c>
      <c r="B18" t="s">
        <v>48</v>
      </c>
      <c r="C18" s="3">
        <v>5991</v>
      </c>
      <c r="D18">
        <v>904</v>
      </c>
      <c r="E18">
        <v>2</v>
      </c>
    </row>
    <row r="19" spans="1:5" x14ac:dyDescent="0.2">
      <c r="A19" t="s">
        <v>82</v>
      </c>
      <c r="B19" t="s">
        <v>48</v>
      </c>
      <c r="C19" s="3">
        <v>5907</v>
      </c>
      <c r="D19">
        <v>814</v>
      </c>
      <c r="E19">
        <v>1</v>
      </c>
    </row>
    <row r="20" spans="1:5" x14ac:dyDescent="0.2">
      <c r="A20" t="s">
        <v>83</v>
      </c>
      <c r="B20" t="s">
        <v>49</v>
      </c>
      <c r="C20" s="3">
        <v>5719</v>
      </c>
      <c r="D20">
        <v>941</v>
      </c>
      <c r="E20">
        <v>3</v>
      </c>
    </row>
    <row r="21" spans="1:5" x14ac:dyDescent="0.2">
      <c r="A21" t="s">
        <v>84</v>
      </c>
      <c r="B21" t="s">
        <v>55</v>
      </c>
      <c r="C21" s="3">
        <v>5246</v>
      </c>
      <c r="D21">
        <v>1071</v>
      </c>
      <c r="E21">
        <v>10</v>
      </c>
    </row>
    <row r="22" spans="1:5" x14ac:dyDescent="0.2">
      <c r="A22" t="s">
        <v>85</v>
      </c>
      <c r="B22" t="s">
        <v>49</v>
      </c>
      <c r="C22" s="3">
        <v>5194</v>
      </c>
      <c r="D22">
        <v>985</v>
      </c>
      <c r="E22">
        <v>6</v>
      </c>
    </row>
    <row r="23" spans="1:5" x14ac:dyDescent="0.2">
      <c r="A23" t="s">
        <v>86</v>
      </c>
      <c r="B23" t="s">
        <v>52</v>
      </c>
      <c r="C23" s="3">
        <v>4926</v>
      </c>
      <c r="D23">
        <v>989</v>
      </c>
      <c r="E23">
        <v>6</v>
      </c>
    </row>
    <row r="24" spans="1:5" x14ac:dyDescent="0.2">
      <c r="A24" t="s">
        <v>87</v>
      </c>
      <c r="B24" t="s">
        <v>48</v>
      </c>
      <c r="C24" s="3">
        <v>4816</v>
      </c>
      <c r="D24">
        <v>994</v>
      </c>
      <c r="E24">
        <v>7</v>
      </c>
    </row>
    <row r="25" spans="1:5" x14ac:dyDescent="0.2">
      <c r="A25" t="s">
        <v>88</v>
      </c>
      <c r="B25" t="s">
        <v>50</v>
      </c>
      <c r="C25" s="3">
        <v>4613</v>
      </c>
      <c r="D25">
        <v>1022</v>
      </c>
      <c r="E25">
        <v>8</v>
      </c>
    </row>
    <row r="26" spans="1:5" x14ac:dyDescent="0.2">
      <c r="A26" t="s">
        <v>89</v>
      </c>
      <c r="B26" t="s">
        <v>52</v>
      </c>
      <c r="C26" s="3">
        <v>4552</v>
      </c>
      <c r="D26">
        <v>1005</v>
      </c>
      <c r="E26">
        <v>8</v>
      </c>
    </row>
    <row r="27" spans="1:5" x14ac:dyDescent="0.2">
      <c r="A27" t="s">
        <v>90</v>
      </c>
      <c r="B27" t="s">
        <v>49</v>
      </c>
      <c r="C27" s="3">
        <v>4365</v>
      </c>
      <c r="D27">
        <v>912</v>
      </c>
      <c r="E27">
        <v>2</v>
      </c>
    </row>
    <row r="28" spans="1:5" x14ac:dyDescent="0.2">
      <c r="A28" t="s">
        <v>91</v>
      </c>
      <c r="B28" t="s">
        <v>50</v>
      </c>
      <c r="C28" s="3">
        <v>4050</v>
      </c>
      <c r="D28">
        <v>990</v>
      </c>
      <c r="E28">
        <v>6</v>
      </c>
    </row>
    <row r="29" spans="1:5" x14ac:dyDescent="0.2">
      <c r="A29" t="s">
        <v>92</v>
      </c>
      <c r="B29" t="s">
        <v>50</v>
      </c>
      <c r="C29" s="3">
        <v>3928</v>
      </c>
      <c r="D29">
        <v>1024</v>
      </c>
      <c r="E29">
        <v>8</v>
      </c>
    </row>
    <row r="30" spans="1:5" x14ac:dyDescent="0.2">
      <c r="A30" t="s">
        <v>93</v>
      </c>
      <c r="B30" t="s">
        <v>48</v>
      </c>
      <c r="C30" s="3">
        <v>3775</v>
      </c>
      <c r="D30">
        <v>1029</v>
      </c>
      <c r="E30">
        <v>8</v>
      </c>
    </row>
    <row r="31" spans="1:5" x14ac:dyDescent="0.2">
      <c r="A31" t="s">
        <v>94</v>
      </c>
      <c r="B31" t="s">
        <v>48</v>
      </c>
      <c r="C31" s="3">
        <v>3523</v>
      </c>
      <c r="D31">
        <v>1045</v>
      </c>
      <c r="E31">
        <v>9</v>
      </c>
    </row>
    <row r="32" spans="1:5" x14ac:dyDescent="0.2">
      <c r="A32" t="s">
        <v>95</v>
      </c>
      <c r="B32" t="s">
        <v>48</v>
      </c>
      <c r="C32" s="3">
        <v>3449</v>
      </c>
      <c r="D32">
        <v>1004</v>
      </c>
      <c r="E32">
        <v>7</v>
      </c>
    </row>
    <row r="33" spans="1:5" x14ac:dyDescent="0.2">
      <c r="A33" t="s">
        <v>96</v>
      </c>
      <c r="B33" t="s">
        <v>52</v>
      </c>
      <c r="C33" s="3">
        <v>3423</v>
      </c>
      <c r="D33">
        <v>995</v>
      </c>
      <c r="E33">
        <v>7</v>
      </c>
    </row>
    <row r="34" spans="1:5" x14ac:dyDescent="0.2">
      <c r="A34" t="s">
        <v>97</v>
      </c>
      <c r="B34" t="s">
        <v>49</v>
      </c>
      <c r="C34" s="3">
        <v>3330</v>
      </c>
      <c r="D34">
        <v>990</v>
      </c>
      <c r="E34">
        <v>6</v>
      </c>
    </row>
  </sheetData>
  <hyperlinks>
    <hyperlink ref="A1" location="Index!A1" display="Index" xr:uid="{552331A6-A250-AB47-83BE-40CA97B8409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B2FC-9611-B14C-8A0E-2FC4F3682FA0}">
  <dimension ref="A1:E25"/>
  <sheetViews>
    <sheetView workbookViewId="0"/>
  </sheetViews>
  <sheetFormatPr baseColWidth="10" defaultRowHeight="16" x14ac:dyDescent="0.2"/>
  <sheetData>
    <row r="1" spans="1:5" x14ac:dyDescent="0.2">
      <c r="A1" s="14" t="s">
        <v>464</v>
      </c>
    </row>
    <row r="2" spans="1:5" x14ac:dyDescent="0.2">
      <c r="A2" s="10" t="s">
        <v>523</v>
      </c>
    </row>
    <row r="3" spans="1:5" x14ac:dyDescent="0.2">
      <c r="A3" t="s">
        <v>98</v>
      </c>
      <c r="B3" t="s">
        <v>511</v>
      </c>
      <c r="C3" t="s">
        <v>512</v>
      </c>
    </row>
    <row r="4" spans="1:5" x14ac:dyDescent="0.2">
      <c r="A4" t="s">
        <v>99</v>
      </c>
      <c r="B4" s="16">
        <v>9.2999999999999999E-2</v>
      </c>
      <c r="C4" s="16">
        <v>5.8000000000000003E-2</v>
      </c>
      <c r="D4" s="3"/>
      <c r="E4" s="6"/>
    </row>
    <row r="5" spans="1:5" x14ac:dyDescent="0.2">
      <c r="A5" t="s">
        <v>100</v>
      </c>
      <c r="B5" s="16">
        <v>9.4E-2</v>
      </c>
      <c r="C5" s="16">
        <v>6.2E-2</v>
      </c>
      <c r="D5" s="3"/>
      <c r="E5" s="6"/>
    </row>
    <row r="6" spans="1:5" x14ac:dyDescent="0.2">
      <c r="A6" t="s">
        <v>101</v>
      </c>
      <c r="B6" s="16">
        <v>9.8000000000000004E-2</v>
      </c>
      <c r="C6" s="16">
        <v>6.2E-2</v>
      </c>
      <c r="D6" s="3"/>
      <c r="E6" s="6"/>
    </row>
    <row r="7" spans="1:5" x14ac:dyDescent="0.2">
      <c r="A7" t="s">
        <v>102</v>
      </c>
      <c r="B7" s="16">
        <v>8.7999999999999995E-2</v>
      </c>
      <c r="C7" s="16">
        <v>5.7000000000000002E-2</v>
      </c>
      <c r="D7" s="3"/>
      <c r="E7" s="6"/>
    </row>
    <row r="8" spans="1:5" x14ac:dyDescent="0.2">
      <c r="A8" t="s">
        <v>103</v>
      </c>
      <c r="B8" s="16">
        <v>8.5999999999999993E-2</v>
      </c>
      <c r="C8" s="16">
        <v>6.2E-2</v>
      </c>
      <c r="D8" s="3"/>
      <c r="E8" s="6"/>
    </row>
    <row r="9" spans="1:5" x14ac:dyDescent="0.2">
      <c r="A9" t="s">
        <v>104</v>
      </c>
      <c r="B9" s="16">
        <v>8.6999999999999994E-2</v>
      </c>
      <c r="C9" s="16">
        <v>7.0000000000000007E-2</v>
      </c>
      <c r="D9" s="3"/>
      <c r="E9" s="6"/>
    </row>
    <row r="10" spans="1:5" x14ac:dyDescent="0.2">
      <c r="A10" t="s">
        <v>105</v>
      </c>
      <c r="B10" s="16">
        <v>8.1000000000000003E-2</v>
      </c>
      <c r="C10" s="16">
        <v>7.2999999999999995E-2</v>
      </c>
      <c r="D10" s="3"/>
      <c r="E10" s="6"/>
    </row>
    <row r="11" spans="1:5" x14ac:dyDescent="0.2">
      <c r="A11" t="s">
        <v>106</v>
      </c>
      <c r="B11" s="16">
        <v>7.0000000000000007E-2</v>
      </c>
      <c r="C11" s="16">
        <v>7.1999999999999995E-2</v>
      </c>
      <c r="D11" s="3"/>
      <c r="E11" s="6"/>
    </row>
    <row r="12" spans="1:5" x14ac:dyDescent="0.2">
      <c r="A12" t="s">
        <v>107</v>
      </c>
      <c r="B12" s="16">
        <v>6.3E-2</v>
      </c>
      <c r="C12" s="16">
        <v>6.5000000000000002E-2</v>
      </c>
      <c r="D12" s="3"/>
      <c r="E12" s="6"/>
    </row>
    <row r="13" spans="1:5" x14ac:dyDescent="0.2">
      <c r="A13" t="s">
        <v>108</v>
      </c>
      <c r="B13" s="16">
        <v>5.8000000000000003E-2</v>
      </c>
      <c r="C13" s="16">
        <v>6.4000000000000001E-2</v>
      </c>
      <c r="D13" s="3"/>
      <c r="E13" s="6"/>
    </row>
    <row r="14" spans="1:5" x14ac:dyDescent="0.2">
      <c r="A14" t="s">
        <v>109</v>
      </c>
      <c r="B14" s="16">
        <v>5.2999999999999999E-2</v>
      </c>
      <c r="C14" s="16">
        <v>6.3E-2</v>
      </c>
      <c r="D14" s="3"/>
      <c r="E14" s="6"/>
    </row>
    <row r="15" spans="1:5" x14ac:dyDescent="0.2">
      <c r="A15" t="s">
        <v>110</v>
      </c>
      <c r="B15" s="16">
        <v>4.4999999999999998E-2</v>
      </c>
      <c r="C15" s="16">
        <v>6.0999999999999999E-2</v>
      </c>
      <c r="D15" s="3"/>
      <c r="E15" s="6"/>
    </row>
    <row r="16" spans="1:5" x14ac:dyDescent="0.2">
      <c r="A16" t="s">
        <v>111</v>
      </c>
      <c r="B16" s="16">
        <v>3.4000000000000002E-2</v>
      </c>
      <c r="C16" s="16">
        <v>5.8000000000000003E-2</v>
      </c>
      <c r="D16" s="3"/>
      <c r="E16" s="6"/>
    </row>
    <row r="17" spans="1:5" x14ac:dyDescent="0.2">
      <c r="A17" t="s">
        <v>112</v>
      </c>
      <c r="B17" s="16">
        <v>2.3E-2</v>
      </c>
      <c r="C17" s="16">
        <v>5.0999999999999997E-2</v>
      </c>
      <c r="D17" s="3"/>
      <c r="E17" s="6"/>
    </row>
    <row r="18" spans="1:5" x14ac:dyDescent="0.2">
      <c r="A18" t="s">
        <v>113</v>
      </c>
      <c r="B18" s="16">
        <v>1.4E-2</v>
      </c>
      <c r="C18" s="16">
        <v>4.5999999999999999E-2</v>
      </c>
      <c r="D18" s="3"/>
      <c r="E18" s="6"/>
    </row>
    <row r="19" spans="1:5" x14ac:dyDescent="0.2">
      <c r="A19" t="s">
        <v>114</v>
      </c>
      <c r="B19" s="16">
        <v>7.0000000000000001E-3</v>
      </c>
      <c r="C19" s="16">
        <v>3.2000000000000001E-2</v>
      </c>
      <c r="D19" s="3"/>
      <c r="E19" s="6"/>
    </row>
    <row r="20" spans="1:5" x14ac:dyDescent="0.2">
      <c r="A20" t="s">
        <v>115</v>
      </c>
      <c r="B20" s="16">
        <v>4.0000000000000001E-3</v>
      </c>
      <c r="C20" s="16">
        <v>2.1999999999999999E-2</v>
      </c>
      <c r="D20" s="3"/>
      <c r="E20" s="6"/>
    </row>
    <row r="21" spans="1:5" x14ac:dyDescent="0.2">
      <c r="A21" t="s">
        <v>116</v>
      </c>
      <c r="B21" s="16">
        <v>1E-3</v>
      </c>
      <c r="C21" s="16">
        <v>1.2999999999999999E-2</v>
      </c>
      <c r="D21" s="3"/>
      <c r="E21" s="6"/>
    </row>
    <row r="22" spans="1:5" x14ac:dyDescent="0.2">
      <c r="A22" t="s">
        <v>117</v>
      </c>
      <c r="B22" s="16">
        <v>1E-3</v>
      </c>
      <c r="C22" s="16">
        <v>6.0000000000000001E-3</v>
      </c>
      <c r="D22" s="3"/>
      <c r="E22" s="6"/>
    </row>
    <row r="23" spans="1:5" x14ac:dyDescent="0.2">
      <c r="A23" t="s">
        <v>118</v>
      </c>
      <c r="B23" s="16">
        <v>0</v>
      </c>
      <c r="C23" s="16">
        <v>2E-3</v>
      </c>
      <c r="D23" s="3"/>
      <c r="E23" s="6"/>
    </row>
    <row r="24" spans="1:5" x14ac:dyDescent="0.2">
      <c r="A24" t="s">
        <v>119</v>
      </c>
      <c r="B24" s="16">
        <v>0</v>
      </c>
      <c r="C24" s="16">
        <v>0</v>
      </c>
      <c r="D24" s="3"/>
      <c r="E24" s="6"/>
    </row>
    <row r="25" spans="1:5" x14ac:dyDescent="0.2">
      <c r="A25" t="s">
        <v>27</v>
      </c>
      <c r="B25" s="16">
        <v>1</v>
      </c>
      <c r="C25" s="16">
        <v>1</v>
      </c>
      <c r="D25" s="3"/>
      <c r="E25" s="7"/>
    </row>
  </sheetData>
  <hyperlinks>
    <hyperlink ref="A1" location="Index!A1" display="Index" xr:uid="{B4806E71-6D7A-B447-99A7-9BF432B1D7D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1613-E0A5-784D-988F-939CE098872A}">
  <dimension ref="A1:C28"/>
  <sheetViews>
    <sheetView workbookViewId="0"/>
  </sheetViews>
  <sheetFormatPr baseColWidth="10" defaultRowHeight="16" x14ac:dyDescent="0.2"/>
  <sheetData>
    <row r="1" spans="1:3" x14ac:dyDescent="0.2">
      <c r="A1" s="14" t="s">
        <v>464</v>
      </c>
    </row>
    <row r="2" spans="1:3" x14ac:dyDescent="0.2">
      <c r="A2" s="10" t="s">
        <v>524</v>
      </c>
    </row>
    <row r="3" spans="1:3" x14ac:dyDescent="0.2">
      <c r="B3" t="s">
        <v>120</v>
      </c>
    </row>
    <row r="4" spans="1:3" x14ac:dyDescent="0.2">
      <c r="A4" t="s">
        <v>121</v>
      </c>
      <c r="B4" s="7">
        <v>0.55000000000000004</v>
      </c>
    </row>
    <row r="5" spans="1:3" x14ac:dyDescent="0.2">
      <c r="A5" t="s">
        <v>122</v>
      </c>
      <c r="B5" s="6">
        <v>0.44400000000000001</v>
      </c>
    </row>
    <row r="6" spans="1:3" x14ac:dyDescent="0.2">
      <c r="A6" t="s">
        <v>123</v>
      </c>
      <c r="B6" s="6">
        <v>6.0000000000000001E-3</v>
      </c>
    </row>
    <row r="7" spans="1:3" x14ac:dyDescent="0.2">
      <c r="A7" t="s">
        <v>124</v>
      </c>
      <c r="B7" s="7">
        <v>1</v>
      </c>
    </row>
    <row r="9" spans="1:3" x14ac:dyDescent="0.2">
      <c r="A9" s="9"/>
    </row>
    <row r="11" spans="1:3" x14ac:dyDescent="0.2">
      <c r="B11" s="3"/>
      <c r="C11" s="6"/>
    </row>
    <row r="12" spans="1:3" x14ac:dyDescent="0.2">
      <c r="B12" s="3"/>
      <c r="C12" s="6"/>
    </row>
    <row r="13" spans="1:3" x14ac:dyDescent="0.2">
      <c r="B13" s="3"/>
      <c r="C13" s="6"/>
    </row>
    <row r="14" spans="1:3" x14ac:dyDescent="0.2">
      <c r="B14" s="3"/>
      <c r="C14" s="7"/>
    </row>
    <row r="23" spans="1:2" x14ac:dyDescent="0.2">
      <c r="A23" s="10" t="s">
        <v>525</v>
      </c>
    </row>
    <row r="24" spans="1:2" x14ac:dyDescent="0.2">
      <c r="B24" t="s">
        <v>125</v>
      </c>
    </row>
    <row r="25" spans="1:2" x14ac:dyDescent="0.2">
      <c r="A25" t="s">
        <v>121</v>
      </c>
      <c r="B25" s="6">
        <v>0.83799999999999997</v>
      </c>
    </row>
    <row r="26" spans="1:2" x14ac:dyDescent="0.2">
      <c r="A26" t="s">
        <v>122</v>
      </c>
      <c r="B26" s="6">
        <v>0.111</v>
      </c>
    </row>
    <row r="27" spans="1:2" x14ac:dyDescent="0.2">
      <c r="A27" t="s">
        <v>123</v>
      </c>
      <c r="B27" s="6">
        <v>5.0999999999999997E-2</v>
      </c>
    </row>
    <row r="28" spans="1:2" x14ac:dyDescent="0.2">
      <c r="A28" t="s">
        <v>124</v>
      </c>
      <c r="B28" s="7">
        <v>1</v>
      </c>
    </row>
  </sheetData>
  <hyperlinks>
    <hyperlink ref="A1" location="Index!A1" display="Index" xr:uid="{603ABD61-AA67-2B4E-A58B-9ECD0852BB48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59C7-38DA-B24A-A741-A5E4E6F44127}">
  <dimension ref="A1:D5"/>
  <sheetViews>
    <sheetView workbookViewId="0"/>
  </sheetViews>
  <sheetFormatPr baseColWidth="10" defaultRowHeight="16" x14ac:dyDescent="0.2"/>
  <cols>
    <col min="1" max="1" width="19.1640625" customWidth="1"/>
  </cols>
  <sheetData>
    <row r="1" spans="1:4" x14ac:dyDescent="0.2">
      <c r="A1" s="14" t="s">
        <v>464</v>
      </c>
    </row>
    <row r="2" spans="1:4" x14ac:dyDescent="0.2">
      <c r="A2" s="10" t="s">
        <v>527</v>
      </c>
    </row>
    <row r="3" spans="1:4" x14ac:dyDescent="0.2">
      <c r="A3" s="8"/>
      <c r="B3" t="s">
        <v>127</v>
      </c>
      <c r="C3" t="s">
        <v>129</v>
      </c>
    </row>
    <row r="4" spans="1:4" x14ac:dyDescent="0.2">
      <c r="A4" t="s">
        <v>130</v>
      </c>
      <c r="B4" s="16">
        <v>0.01</v>
      </c>
      <c r="C4" s="16">
        <v>2.1999999999999999E-2</v>
      </c>
      <c r="D4" s="3"/>
    </row>
    <row r="5" spans="1:4" x14ac:dyDescent="0.2">
      <c r="A5" t="s">
        <v>131</v>
      </c>
      <c r="B5" s="16">
        <v>0.158</v>
      </c>
      <c r="C5" s="16">
        <v>0.246</v>
      </c>
      <c r="D5" s="3"/>
    </row>
  </sheetData>
  <hyperlinks>
    <hyperlink ref="A1" location="Index!A1" display="Index" xr:uid="{B285ACF0-1459-7647-A525-3687DBAF255C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CE1E-1ED3-4E4C-B48F-99ACF47A4C4C}">
  <dimension ref="A1:D4"/>
  <sheetViews>
    <sheetView workbookViewId="0"/>
  </sheetViews>
  <sheetFormatPr baseColWidth="10" defaultRowHeight="16" x14ac:dyDescent="0.2"/>
  <sheetData>
    <row r="1" spans="1:4" x14ac:dyDescent="0.2">
      <c r="A1" s="14" t="s">
        <v>464</v>
      </c>
    </row>
    <row r="2" spans="1:4" x14ac:dyDescent="0.2">
      <c r="A2" s="10" t="s">
        <v>528</v>
      </c>
    </row>
    <row r="3" spans="1:4" x14ac:dyDescent="0.2">
      <c r="B3" t="s">
        <v>127</v>
      </c>
      <c r="C3" t="s">
        <v>129</v>
      </c>
    </row>
    <row r="4" spans="1:4" x14ac:dyDescent="0.2">
      <c r="A4" t="s">
        <v>132</v>
      </c>
      <c r="B4" s="16">
        <v>9.2999999999999999E-2</v>
      </c>
      <c r="C4" s="16">
        <v>4.3999999999999997E-2</v>
      </c>
      <c r="D4" s="3"/>
    </row>
  </sheetData>
  <hyperlinks>
    <hyperlink ref="A1" location="Index!A1" display="Index" xr:uid="{FEDC9114-4406-AA4C-96C5-FC363551BCC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7C672A0BE09F48B805B8B65E817DB3" ma:contentTypeVersion="18" ma:contentTypeDescription="Create a new document." ma:contentTypeScope="" ma:versionID="3dba96a98c43d6badd459fea98d78b84">
  <xsd:schema xmlns:xsd="http://www.w3.org/2001/XMLSchema" xmlns:xs="http://www.w3.org/2001/XMLSchema" xmlns:p="http://schemas.microsoft.com/office/2006/metadata/properties" xmlns:ns2="55519053-c6a8-4dd5-8a74-670bd5d83e6d" xmlns:ns3="20b77bb4-79da-4de6-b5e2-126e9ada55a6" targetNamespace="http://schemas.microsoft.com/office/2006/metadata/properties" ma:root="true" ma:fieldsID="0e0ef46ee6c889e5bc818ed8bdb83306" ns2:_="" ns3:_="">
    <xsd:import namespace="55519053-c6a8-4dd5-8a74-670bd5d83e6d"/>
    <xsd:import namespace="20b77bb4-79da-4de6-b5e2-126e9ada5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Credit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19053-c6a8-4dd5-8a74-670bd5d83e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aae0d8a-8891-48d9-ad2b-bad3da6b59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redit" ma:index="23" nillable="true" ma:displayName="Credit" ma:description="ENCOUNTER, FORM Dance Projects, Image: Heidrun Löhr" ma:format="Dropdown" ma:internalName="Credit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77bb4-79da-4de6-b5e2-126e9ada55a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3b73353-de06-4d85-99a4-83e5ab5bfdcd}" ma:internalName="TaxCatchAll" ma:showField="CatchAllData" ma:web="20b77bb4-79da-4de6-b5e2-126e9ada5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b77bb4-79da-4de6-b5e2-126e9ada55a6" xsi:nil="true"/>
    <lcf76f155ced4ddcb4097134ff3c332f xmlns="55519053-c6a8-4dd5-8a74-670bd5d83e6d">
      <Terms xmlns="http://schemas.microsoft.com/office/infopath/2007/PartnerControls"/>
    </lcf76f155ced4ddcb4097134ff3c332f>
    <Credit xmlns="55519053-c6a8-4dd5-8a74-670bd5d83e6d" xsi:nil="true"/>
  </documentManagement>
</p:properties>
</file>

<file path=customXml/itemProps1.xml><?xml version="1.0" encoding="utf-8"?>
<ds:datastoreItem xmlns:ds="http://schemas.openxmlformats.org/officeDocument/2006/customXml" ds:itemID="{2E443590-8583-48E4-B7B3-D6421BEFDB82}"/>
</file>

<file path=customXml/itemProps2.xml><?xml version="1.0" encoding="utf-8"?>
<ds:datastoreItem xmlns:ds="http://schemas.openxmlformats.org/officeDocument/2006/customXml" ds:itemID="{89DFDB9D-7812-41EE-A6F3-D7B451793046}"/>
</file>

<file path=customXml/itemProps3.xml><?xml version="1.0" encoding="utf-8"?>
<ds:datastoreItem xmlns:ds="http://schemas.openxmlformats.org/officeDocument/2006/customXml" ds:itemID="{BE7DB324-210C-4ED4-A51C-BE7073EF7D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1</vt:i4>
      </vt:variant>
    </vt:vector>
  </HeadingPairs>
  <TitlesOfParts>
    <vt:vector size="46" baseType="lpstr">
      <vt:lpstr>Index</vt:lpstr>
      <vt:lpstr>Table 3.1</vt:lpstr>
      <vt:lpstr>Table 3.2</vt:lpstr>
      <vt:lpstr>Table 3.3 - 3.7</vt:lpstr>
      <vt:lpstr>3.8</vt:lpstr>
      <vt:lpstr>Figure 4.1</vt:lpstr>
      <vt:lpstr>Figure 4.2 - 4.3</vt:lpstr>
      <vt:lpstr>Figure 4.4</vt:lpstr>
      <vt:lpstr>Figure 4.5</vt:lpstr>
      <vt:lpstr>Figure 4.6</vt:lpstr>
      <vt:lpstr>Figure 4.7</vt:lpstr>
      <vt:lpstr>Figure 4.8</vt:lpstr>
      <vt:lpstr>Figure 4.9</vt:lpstr>
      <vt:lpstr>Figure 4.10</vt:lpstr>
      <vt:lpstr>Figure 4.11</vt:lpstr>
      <vt:lpstr>Figure 4.12</vt:lpstr>
      <vt:lpstr>Table 4.1</vt:lpstr>
      <vt:lpstr>Figure 4.13</vt:lpstr>
      <vt:lpstr>Figure 4.14</vt:lpstr>
      <vt:lpstr>Figure 4.15</vt:lpstr>
      <vt:lpstr>Figure 4.16</vt:lpstr>
      <vt:lpstr>Figure 4.17</vt:lpstr>
      <vt:lpstr>Table 4.2</vt:lpstr>
      <vt:lpstr>Table 4.3</vt:lpstr>
      <vt:lpstr>Table 4.4</vt:lpstr>
      <vt:lpstr>Figure 4.18</vt:lpstr>
      <vt:lpstr>Table 4.5</vt:lpstr>
      <vt:lpstr>Figure 4.19</vt:lpstr>
      <vt:lpstr>Table 4.6</vt:lpstr>
      <vt:lpstr>Table 4.7</vt:lpstr>
      <vt:lpstr>Table 4.8</vt:lpstr>
      <vt:lpstr>Table 4.9</vt:lpstr>
      <vt:lpstr>Table 4.10</vt:lpstr>
      <vt:lpstr>Figure 4.20</vt:lpstr>
      <vt:lpstr>Figure 4.21</vt:lpstr>
      <vt:lpstr>Figure 4.22</vt:lpstr>
      <vt:lpstr>Figure 5.1</vt:lpstr>
      <vt:lpstr>Table 4.11</vt:lpstr>
      <vt:lpstr>Table 4.12</vt:lpstr>
      <vt:lpstr>Table 4.13</vt:lpstr>
      <vt:lpstr>Figure 5.2</vt:lpstr>
      <vt:lpstr>Figure 5.3</vt:lpstr>
      <vt:lpstr>Figure 5.4</vt:lpstr>
      <vt:lpstr>Figure 5.5</vt:lpstr>
      <vt:lpstr>Figure 5.6</vt:lpstr>
      <vt:lpstr>Index!_Toc140848137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Rhonda Itaoui</cp:lastModifiedBy>
  <dcterms:created xsi:type="dcterms:W3CDTF">2023-07-19T00:31:23Z</dcterms:created>
  <dcterms:modified xsi:type="dcterms:W3CDTF">2023-07-25T05:00:34Z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0x010100ED7C672A0BE09F48B805B8B65E817DB3</vt:lpwstr>
  </property>
</Properties>
</file>