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eac\Documents\"/>
    </mc:Choice>
  </mc:AlternateContent>
  <xr:revisionPtr revIDLastSave="0" documentId="13_ncr:1_{9CEAABB4-7F2C-4334-9DEA-8E152546BBB6}" xr6:coauthVersionLast="47" xr6:coauthVersionMax="47" xr10:uidLastSave="{00000000-0000-0000-0000-000000000000}"/>
  <bookViews>
    <workbookView xWindow="-98" yWindow="-98" windowWidth="24196" windowHeight="14476" firstSheet="6" activeTab="6" xr2:uid="{80FDA60D-62F6-4D20-9233-823F7A3741EB}"/>
  </bookViews>
  <sheets>
    <sheet name="USAF Contrast Target" sheetId="1" r:id="rId1"/>
    <sheet name="Sheet2" sheetId="10" r:id="rId2"/>
    <sheet name="PPI" sheetId="8" r:id="rId3"/>
    <sheet name="Depth of Field Target" sheetId="9" r:id="rId4"/>
    <sheet name="Distortion Target" sheetId="2" r:id="rId5"/>
    <sheet name="Colour Target" sheetId="3" r:id="rId6"/>
    <sheet name="Coloured Fingermark Target" sheetId="4" r:id="rId7"/>
    <sheet name="Fluorescent Fingermark Target" sheetId="5" r:id="rId8"/>
    <sheet name="Diffused Reflection Target" sheetId="6" r:id="rId9"/>
    <sheet name="Black Powder Fingermark Target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5" l="1"/>
  <c r="I48" i="5"/>
  <c r="I47" i="5"/>
  <c r="I35" i="5"/>
  <c r="H35" i="5"/>
  <c r="P40" i="8"/>
  <c r="D19" i="8"/>
  <c r="S59" i="8"/>
  <c r="P59" i="8"/>
  <c r="M59" i="8"/>
  <c r="J59" i="8"/>
  <c r="G59" i="8"/>
  <c r="S58" i="8"/>
  <c r="P58" i="8"/>
  <c r="M58" i="8"/>
  <c r="J58" i="8"/>
  <c r="G58" i="8"/>
  <c r="D58" i="8"/>
  <c r="S57" i="8"/>
  <c r="P57" i="8"/>
  <c r="M57" i="8"/>
  <c r="J57" i="8"/>
  <c r="G57" i="8"/>
  <c r="D57" i="8"/>
  <c r="S56" i="8"/>
  <c r="P56" i="8"/>
  <c r="M56" i="8"/>
  <c r="J56" i="8"/>
  <c r="G56" i="8"/>
  <c r="D56" i="8"/>
  <c r="S55" i="8"/>
  <c r="P55" i="8"/>
  <c r="M55" i="8"/>
  <c r="J55" i="8"/>
  <c r="G55" i="8"/>
  <c r="D55" i="8"/>
  <c r="S54" i="8"/>
  <c r="P54" i="8"/>
  <c r="M54" i="8"/>
  <c r="J54" i="8"/>
  <c r="G54" i="8"/>
  <c r="D54" i="8"/>
  <c r="S53" i="8"/>
  <c r="P53" i="8"/>
  <c r="M53" i="8"/>
  <c r="J53" i="8"/>
  <c r="G53" i="8"/>
  <c r="D53" i="8"/>
  <c r="S52" i="8"/>
  <c r="P52" i="8"/>
  <c r="M52" i="8"/>
  <c r="J52" i="8"/>
  <c r="G52" i="8"/>
  <c r="D52" i="8"/>
  <c r="S51" i="8"/>
  <c r="P51" i="8"/>
  <c r="M51" i="8"/>
  <c r="J51" i="8"/>
  <c r="G51" i="8"/>
  <c r="D51" i="8"/>
  <c r="S50" i="8"/>
  <c r="P50" i="8"/>
  <c r="M50" i="8"/>
  <c r="J50" i="8"/>
  <c r="G50" i="8"/>
  <c r="D50" i="8"/>
  <c r="S49" i="8"/>
  <c r="P49" i="8"/>
  <c r="M49" i="8"/>
  <c r="J49" i="8"/>
  <c r="G49" i="8"/>
  <c r="D49" i="8"/>
  <c r="S48" i="8"/>
  <c r="P48" i="8"/>
  <c r="M48" i="8"/>
  <c r="J48" i="8"/>
  <c r="G48" i="8"/>
  <c r="D48" i="8"/>
  <c r="S47" i="8"/>
  <c r="P47" i="8"/>
  <c r="M47" i="8"/>
  <c r="J47" i="8"/>
  <c r="G47" i="8"/>
  <c r="D47" i="8"/>
  <c r="S46" i="8"/>
  <c r="P46" i="8"/>
  <c r="M46" i="8"/>
  <c r="J46" i="8"/>
  <c r="G46" i="8"/>
  <c r="D46" i="8"/>
  <c r="S45" i="8"/>
  <c r="P45" i="8"/>
  <c r="M45" i="8"/>
  <c r="J45" i="8"/>
  <c r="G45" i="8"/>
  <c r="D45" i="8"/>
  <c r="S39" i="8"/>
  <c r="P39" i="8"/>
  <c r="M39" i="8"/>
  <c r="J39" i="8"/>
  <c r="G39" i="8"/>
  <c r="S38" i="8"/>
  <c r="P38" i="8"/>
  <c r="M38" i="8"/>
  <c r="J38" i="8"/>
  <c r="G38" i="8"/>
  <c r="D38" i="8"/>
  <c r="S37" i="8"/>
  <c r="P37" i="8"/>
  <c r="M37" i="8"/>
  <c r="J37" i="8"/>
  <c r="G37" i="8"/>
  <c r="D37" i="8"/>
  <c r="S36" i="8"/>
  <c r="P36" i="8"/>
  <c r="M36" i="8"/>
  <c r="J36" i="8"/>
  <c r="G36" i="8"/>
  <c r="D36" i="8"/>
  <c r="S35" i="8"/>
  <c r="P35" i="8"/>
  <c r="M35" i="8"/>
  <c r="J35" i="8"/>
  <c r="G35" i="8"/>
  <c r="D35" i="8"/>
  <c r="S34" i="8"/>
  <c r="P34" i="8"/>
  <c r="M34" i="8"/>
  <c r="J34" i="8"/>
  <c r="G34" i="8"/>
  <c r="D34" i="8"/>
  <c r="S33" i="8"/>
  <c r="P33" i="8"/>
  <c r="M33" i="8"/>
  <c r="J33" i="8"/>
  <c r="G33" i="8"/>
  <c r="D33" i="8"/>
  <c r="S32" i="8"/>
  <c r="P32" i="8"/>
  <c r="M32" i="8"/>
  <c r="J32" i="8"/>
  <c r="G32" i="8"/>
  <c r="D32" i="8"/>
  <c r="S31" i="8"/>
  <c r="P31" i="8"/>
  <c r="M31" i="8"/>
  <c r="J31" i="8"/>
  <c r="G31" i="8"/>
  <c r="D31" i="8"/>
  <c r="S30" i="8"/>
  <c r="P30" i="8"/>
  <c r="M30" i="8"/>
  <c r="J30" i="8"/>
  <c r="G30" i="8"/>
  <c r="D30" i="8"/>
  <c r="S29" i="8"/>
  <c r="P29" i="8"/>
  <c r="M29" i="8"/>
  <c r="J29" i="8"/>
  <c r="G29" i="8"/>
  <c r="D29" i="8"/>
  <c r="S28" i="8"/>
  <c r="P28" i="8"/>
  <c r="M28" i="8"/>
  <c r="J28" i="8"/>
  <c r="G28" i="8"/>
  <c r="D28" i="8"/>
  <c r="S27" i="8"/>
  <c r="P27" i="8"/>
  <c r="M27" i="8"/>
  <c r="J27" i="8"/>
  <c r="G27" i="8"/>
  <c r="D27" i="8"/>
  <c r="S26" i="8"/>
  <c r="P26" i="8"/>
  <c r="M26" i="8"/>
  <c r="J26" i="8"/>
  <c r="G26" i="8"/>
  <c r="D26" i="8"/>
  <c r="S25" i="8"/>
  <c r="P25" i="8"/>
  <c r="M25" i="8"/>
  <c r="J25" i="8"/>
  <c r="G25" i="8"/>
  <c r="D25" i="8"/>
  <c r="S18" i="8"/>
  <c r="P18" i="8"/>
  <c r="M18" i="8"/>
  <c r="J18" i="8"/>
  <c r="G18" i="8"/>
  <c r="S17" i="8"/>
  <c r="P17" i="8"/>
  <c r="M17" i="8"/>
  <c r="J17" i="8"/>
  <c r="G17" i="8"/>
  <c r="D17" i="8"/>
  <c r="S16" i="8"/>
  <c r="P16" i="8"/>
  <c r="M16" i="8"/>
  <c r="J16" i="8"/>
  <c r="G16" i="8"/>
  <c r="D16" i="8"/>
  <c r="S15" i="8"/>
  <c r="P15" i="8"/>
  <c r="M15" i="8"/>
  <c r="J15" i="8"/>
  <c r="G15" i="8"/>
  <c r="D15" i="8"/>
  <c r="S14" i="8"/>
  <c r="P14" i="8"/>
  <c r="M14" i="8"/>
  <c r="J14" i="8"/>
  <c r="G14" i="8"/>
  <c r="D14" i="8"/>
  <c r="S13" i="8"/>
  <c r="P13" i="8"/>
  <c r="M13" i="8"/>
  <c r="J13" i="8"/>
  <c r="G13" i="8"/>
  <c r="D13" i="8"/>
  <c r="S12" i="8"/>
  <c r="P12" i="8"/>
  <c r="M12" i="8"/>
  <c r="J12" i="8"/>
  <c r="G12" i="8"/>
  <c r="D12" i="8"/>
  <c r="S11" i="8"/>
  <c r="P11" i="8"/>
  <c r="M11" i="8"/>
  <c r="J11" i="8"/>
  <c r="G11" i="8"/>
  <c r="D11" i="8"/>
  <c r="S10" i="8"/>
  <c r="P10" i="8"/>
  <c r="M10" i="8"/>
  <c r="J10" i="8"/>
  <c r="G10" i="8"/>
  <c r="D10" i="8"/>
  <c r="S9" i="8"/>
  <c r="P9" i="8"/>
  <c r="M9" i="8"/>
  <c r="J9" i="8"/>
  <c r="G9" i="8"/>
  <c r="D9" i="8"/>
  <c r="S8" i="8"/>
  <c r="P8" i="8"/>
  <c r="M8" i="8"/>
  <c r="J8" i="8"/>
  <c r="G8" i="8"/>
  <c r="D8" i="8"/>
  <c r="S7" i="8"/>
  <c r="P7" i="8"/>
  <c r="M7" i="8"/>
  <c r="J7" i="8"/>
  <c r="G7" i="8"/>
  <c r="D7" i="8"/>
  <c r="S6" i="8"/>
  <c r="P6" i="8"/>
  <c r="M6" i="8"/>
  <c r="J6" i="8"/>
  <c r="G6" i="8"/>
  <c r="D6" i="8"/>
  <c r="S5" i="8"/>
  <c r="P5" i="8"/>
  <c r="M5" i="8"/>
  <c r="J5" i="8"/>
  <c r="G5" i="8"/>
  <c r="D5" i="8"/>
  <c r="S4" i="8"/>
  <c r="P4" i="8"/>
  <c r="M4" i="8"/>
  <c r="J4" i="8"/>
  <c r="G4" i="8"/>
  <c r="D4" i="8"/>
  <c r="S62" i="10"/>
  <c r="P62" i="10"/>
  <c r="M62" i="10"/>
  <c r="J62" i="10"/>
  <c r="G62" i="10"/>
  <c r="S61" i="10"/>
  <c r="P61" i="10"/>
  <c r="M61" i="10"/>
  <c r="J61" i="10"/>
  <c r="G61" i="10"/>
  <c r="D61" i="10"/>
  <c r="S60" i="10"/>
  <c r="P60" i="10"/>
  <c r="M60" i="10"/>
  <c r="J60" i="10"/>
  <c r="G60" i="10"/>
  <c r="D60" i="10"/>
  <c r="S59" i="10"/>
  <c r="P59" i="10"/>
  <c r="M59" i="10"/>
  <c r="J59" i="10"/>
  <c r="G59" i="10"/>
  <c r="D59" i="10"/>
  <c r="S58" i="10"/>
  <c r="P58" i="10"/>
  <c r="M58" i="10"/>
  <c r="J58" i="10"/>
  <c r="G58" i="10"/>
  <c r="D58" i="10"/>
  <c r="S57" i="10"/>
  <c r="P57" i="10"/>
  <c r="M57" i="10"/>
  <c r="J57" i="10"/>
  <c r="G57" i="10"/>
  <c r="D57" i="10"/>
  <c r="S56" i="10"/>
  <c r="P56" i="10"/>
  <c r="M56" i="10"/>
  <c r="J56" i="10"/>
  <c r="G56" i="10"/>
  <c r="D56" i="10"/>
  <c r="S55" i="10"/>
  <c r="P55" i="10"/>
  <c r="M55" i="10"/>
  <c r="J55" i="10"/>
  <c r="G55" i="10"/>
  <c r="D55" i="10"/>
  <c r="S54" i="10"/>
  <c r="P54" i="10"/>
  <c r="M54" i="10"/>
  <c r="J54" i="10"/>
  <c r="G54" i="10"/>
  <c r="D54" i="10"/>
  <c r="S53" i="10"/>
  <c r="P53" i="10"/>
  <c r="M53" i="10"/>
  <c r="J53" i="10"/>
  <c r="G53" i="10"/>
  <c r="D53" i="10"/>
  <c r="S52" i="10"/>
  <c r="P52" i="10"/>
  <c r="M52" i="10"/>
  <c r="J52" i="10"/>
  <c r="G52" i="10"/>
  <c r="D52" i="10"/>
  <c r="S51" i="10"/>
  <c r="P51" i="10"/>
  <c r="M51" i="10"/>
  <c r="J51" i="10"/>
  <c r="G51" i="10"/>
  <c r="D51" i="10"/>
  <c r="S50" i="10"/>
  <c r="P50" i="10"/>
  <c r="M50" i="10"/>
  <c r="J50" i="10"/>
  <c r="G50" i="10"/>
  <c r="D50" i="10"/>
  <c r="S49" i="10"/>
  <c r="P49" i="10"/>
  <c r="M49" i="10"/>
  <c r="J49" i="10"/>
  <c r="G49" i="10"/>
  <c r="D49" i="10"/>
  <c r="S48" i="10"/>
  <c r="P48" i="10"/>
  <c r="M48" i="10"/>
  <c r="J48" i="10"/>
  <c r="G48" i="10"/>
  <c r="D48" i="10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42" i="1"/>
  <c r="P42" i="1"/>
  <c r="M42" i="1"/>
  <c r="J42" i="1"/>
  <c r="G42" i="1"/>
  <c r="D42" i="1"/>
  <c r="S23" i="1"/>
  <c r="P23" i="1"/>
  <c r="M23" i="1"/>
  <c r="J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23" i="1"/>
  <c r="D23" i="1"/>
  <c r="D36" i="1"/>
  <c r="D24" i="1"/>
  <c r="D25" i="1"/>
  <c r="D26" i="1"/>
  <c r="D27" i="1"/>
  <c r="D28" i="1"/>
  <c r="D29" i="1"/>
  <c r="D30" i="1"/>
  <c r="D31" i="1"/>
  <c r="D32" i="1"/>
  <c r="D33" i="1"/>
  <c r="D34" i="1"/>
  <c r="D35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4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H91" i="7"/>
  <c r="G91" i="7"/>
  <c r="H90" i="7"/>
  <c r="G90" i="7"/>
  <c r="H89" i="7"/>
  <c r="G89" i="7"/>
  <c r="H88" i="7"/>
  <c r="G88" i="7"/>
  <c r="H87" i="7"/>
  <c r="G87" i="7"/>
  <c r="H86" i="7"/>
  <c r="G86" i="7"/>
  <c r="H85" i="7"/>
  <c r="G85" i="7"/>
  <c r="H84" i="7"/>
  <c r="G84" i="7"/>
  <c r="H83" i="7"/>
  <c r="G83" i="7"/>
  <c r="H75" i="7"/>
  <c r="G75" i="7"/>
  <c r="H74" i="7"/>
  <c r="G74" i="7"/>
  <c r="H73" i="7"/>
  <c r="G73" i="7"/>
  <c r="H72" i="7"/>
  <c r="G72" i="7"/>
  <c r="H71" i="7"/>
  <c r="G71" i="7"/>
  <c r="H70" i="7"/>
  <c r="G70" i="7"/>
  <c r="H69" i="7"/>
  <c r="G69" i="7"/>
  <c r="H68" i="7"/>
  <c r="G68" i="7"/>
  <c r="H67" i="7"/>
  <c r="G67" i="7"/>
  <c r="H59" i="7"/>
  <c r="G59" i="7"/>
  <c r="H58" i="7"/>
  <c r="G58" i="7"/>
  <c r="H57" i="7"/>
  <c r="G57" i="7"/>
  <c r="H56" i="7"/>
  <c r="G56" i="7"/>
  <c r="H55" i="7"/>
  <c r="G55" i="7"/>
  <c r="H54" i="7"/>
  <c r="G54" i="7"/>
  <c r="H53" i="7"/>
  <c r="G53" i="7"/>
  <c r="H52" i="7"/>
  <c r="G52" i="7"/>
  <c r="H51" i="7"/>
  <c r="G51" i="7"/>
  <c r="H44" i="7"/>
  <c r="G44" i="7"/>
  <c r="H43" i="7"/>
  <c r="G43" i="7"/>
  <c r="H42" i="7"/>
  <c r="G42" i="7"/>
  <c r="H41" i="7"/>
  <c r="G41" i="7"/>
  <c r="H40" i="7"/>
  <c r="G40" i="7"/>
  <c r="H39" i="7"/>
  <c r="G39" i="7"/>
  <c r="H38" i="7"/>
  <c r="G38" i="7"/>
  <c r="H37" i="7"/>
  <c r="G37" i="7"/>
  <c r="H36" i="7"/>
  <c r="G36" i="7"/>
  <c r="H30" i="7"/>
  <c r="G30" i="7"/>
  <c r="H29" i="7"/>
  <c r="G29" i="7"/>
  <c r="H28" i="7"/>
  <c r="G28" i="7"/>
  <c r="H27" i="7"/>
  <c r="G27" i="7"/>
  <c r="H26" i="7"/>
  <c r="G26" i="7"/>
  <c r="H25" i="7"/>
  <c r="G25" i="7"/>
  <c r="H24" i="7"/>
  <c r="G24" i="7"/>
  <c r="H23" i="7"/>
  <c r="G23" i="7"/>
  <c r="H22" i="7"/>
  <c r="G22" i="7"/>
  <c r="H21" i="7"/>
  <c r="G21" i="7"/>
  <c r="H15" i="7"/>
  <c r="G15" i="7"/>
  <c r="H71" i="6"/>
  <c r="G71" i="6"/>
  <c r="H70" i="6"/>
  <c r="G70" i="6"/>
  <c r="H69" i="6"/>
  <c r="G69" i="6"/>
  <c r="H68" i="6"/>
  <c r="G68" i="6"/>
  <c r="H67" i="6"/>
  <c r="G67" i="6"/>
  <c r="H66" i="6"/>
  <c r="G66" i="6"/>
  <c r="H59" i="6"/>
  <c r="G59" i="6"/>
  <c r="H58" i="6"/>
  <c r="G58" i="6"/>
  <c r="H57" i="6"/>
  <c r="G57" i="6"/>
  <c r="H56" i="6"/>
  <c r="G56" i="6"/>
  <c r="H55" i="6"/>
  <c r="G55" i="6"/>
  <c r="H54" i="6"/>
  <c r="G54" i="6"/>
  <c r="H47" i="6"/>
  <c r="G47" i="6"/>
  <c r="H46" i="6"/>
  <c r="G46" i="6"/>
  <c r="H45" i="6"/>
  <c r="G45" i="6"/>
  <c r="H44" i="6"/>
  <c r="G44" i="6"/>
  <c r="H43" i="6"/>
  <c r="G43" i="6"/>
  <c r="H42" i="6"/>
  <c r="G42" i="6"/>
  <c r="H35" i="6"/>
  <c r="G35" i="6"/>
  <c r="H34" i="6"/>
  <c r="G34" i="6"/>
  <c r="H33" i="6"/>
  <c r="G33" i="6"/>
  <c r="H32" i="6"/>
  <c r="G32" i="6"/>
  <c r="H31" i="6"/>
  <c r="G31" i="6"/>
  <c r="H30" i="6"/>
  <c r="G30" i="6"/>
  <c r="H23" i="6"/>
  <c r="G23" i="6"/>
  <c r="H22" i="6"/>
  <c r="G22" i="6"/>
  <c r="H21" i="6"/>
  <c r="G21" i="6"/>
  <c r="H20" i="6"/>
  <c r="G20" i="6"/>
  <c r="H19" i="6"/>
  <c r="G19" i="6"/>
  <c r="H18" i="6"/>
  <c r="G18" i="6"/>
  <c r="I133" i="5"/>
  <c r="H133" i="5"/>
  <c r="I132" i="5"/>
  <c r="H132" i="5"/>
  <c r="I131" i="5"/>
  <c r="H131" i="5"/>
  <c r="I130" i="5"/>
  <c r="H130" i="5"/>
  <c r="I129" i="5"/>
  <c r="H129" i="5"/>
  <c r="I128" i="5"/>
  <c r="H128" i="5"/>
  <c r="I127" i="5"/>
  <c r="H127" i="5"/>
  <c r="I126" i="5"/>
  <c r="H126" i="5"/>
  <c r="I125" i="5"/>
  <c r="H125" i="5"/>
  <c r="I124" i="5"/>
  <c r="H124" i="5"/>
  <c r="I123" i="5"/>
  <c r="H123" i="5"/>
  <c r="I122" i="5"/>
  <c r="H122" i="5"/>
  <c r="I121" i="5"/>
  <c r="H121" i="5"/>
  <c r="I120" i="5"/>
  <c r="H120" i="5"/>
  <c r="I119" i="5"/>
  <c r="H119" i="5"/>
  <c r="I118" i="5"/>
  <c r="H118" i="5"/>
  <c r="I117" i="5"/>
  <c r="H117" i="5"/>
  <c r="I116" i="5"/>
  <c r="H116" i="5"/>
  <c r="I115" i="5"/>
  <c r="H115" i="5"/>
  <c r="I114" i="5"/>
  <c r="H114" i="5"/>
  <c r="I106" i="5"/>
  <c r="H106" i="5"/>
  <c r="I105" i="5"/>
  <c r="H105" i="5"/>
  <c r="I104" i="5"/>
  <c r="H104" i="5"/>
  <c r="I103" i="5"/>
  <c r="H103" i="5"/>
  <c r="I102" i="5"/>
  <c r="H102" i="5"/>
  <c r="I101" i="5"/>
  <c r="H101" i="5"/>
  <c r="I100" i="5"/>
  <c r="H100" i="5"/>
  <c r="I99" i="5"/>
  <c r="H99" i="5"/>
  <c r="I98" i="5"/>
  <c r="H98" i="5"/>
  <c r="I97" i="5"/>
  <c r="H97" i="5"/>
  <c r="I96" i="5"/>
  <c r="H96" i="5"/>
  <c r="I95" i="5"/>
  <c r="H95" i="5"/>
  <c r="I94" i="5"/>
  <c r="H94" i="5"/>
  <c r="I93" i="5"/>
  <c r="H93" i="5"/>
  <c r="I92" i="5"/>
  <c r="H92" i="5"/>
  <c r="I91" i="5"/>
  <c r="H91" i="5"/>
  <c r="I90" i="5"/>
  <c r="H90" i="5"/>
  <c r="I89" i="5"/>
  <c r="H89" i="5"/>
  <c r="I88" i="5"/>
  <c r="H88" i="5"/>
  <c r="I87" i="5"/>
  <c r="H87" i="5"/>
  <c r="I79" i="5"/>
  <c r="H79" i="5"/>
  <c r="I78" i="5"/>
  <c r="H78" i="5"/>
  <c r="I77" i="5"/>
  <c r="H77" i="5"/>
  <c r="I76" i="5"/>
  <c r="H76" i="5"/>
  <c r="I75" i="5"/>
  <c r="H75" i="5"/>
  <c r="I74" i="5"/>
  <c r="H74" i="5"/>
  <c r="I73" i="5"/>
  <c r="H73" i="5"/>
  <c r="I72" i="5"/>
  <c r="H72" i="5"/>
  <c r="I71" i="5"/>
  <c r="H71" i="5"/>
  <c r="I70" i="5"/>
  <c r="H70" i="5"/>
  <c r="I69" i="5"/>
  <c r="H69" i="5"/>
  <c r="I68" i="5"/>
  <c r="H68" i="5"/>
  <c r="I67" i="5"/>
  <c r="H67" i="5"/>
  <c r="I66" i="5"/>
  <c r="H66" i="5"/>
  <c r="I65" i="5"/>
  <c r="H65" i="5"/>
  <c r="I64" i="5"/>
  <c r="H64" i="5"/>
  <c r="I63" i="5"/>
  <c r="H63" i="5"/>
  <c r="I62" i="5"/>
  <c r="H62" i="5"/>
  <c r="I61" i="5"/>
  <c r="H61" i="5"/>
  <c r="I60" i="5"/>
  <c r="H60" i="5"/>
  <c r="H52" i="5"/>
  <c r="I51" i="5"/>
  <c r="H51" i="5"/>
  <c r="I50" i="5"/>
  <c r="H50" i="5"/>
  <c r="I49" i="5"/>
  <c r="H49" i="5"/>
  <c r="H48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4" i="5"/>
  <c r="H34" i="5"/>
  <c r="I33" i="5"/>
  <c r="H33" i="5"/>
  <c r="I25" i="5"/>
  <c r="H25" i="5"/>
  <c r="I24" i="5"/>
  <c r="H24" i="5"/>
  <c r="I23" i="5"/>
  <c r="H23" i="5"/>
  <c r="I22" i="5"/>
  <c r="H22" i="5"/>
  <c r="I21" i="5"/>
  <c r="H21" i="5"/>
  <c r="I20" i="5"/>
  <c r="H20" i="5"/>
  <c r="I19" i="5"/>
  <c r="H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I9" i="5"/>
  <c r="H9" i="5"/>
  <c r="I8" i="5"/>
  <c r="H8" i="5"/>
  <c r="I7" i="5"/>
  <c r="H7" i="5"/>
  <c r="I6" i="5"/>
  <c r="H6" i="5"/>
  <c r="H220" i="4"/>
  <c r="G220" i="4"/>
  <c r="H219" i="4"/>
  <c r="G219" i="4"/>
  <c r="H218" i="4"/>
  <c r="G218" i="4"/>
  <c r="H217" i="4"/>
  <c r="G217" i="4"/>
  <c r="H216" i="4"/>
  <c r="G216" i="4"/>
  <c r="H215" i="4"/>
  <c r="G215" i="4"/>
  <c r="H214" i="4"/>
  <c r="G214" i="4"/>
  <c r="H213" i="4"/>
  <c r="G213" i="4"/>
  <c r="H212" i="4"/>
  <c r="G212" i="4"/>
  <c r="H211" i="4"/>
  <c r="G211" i="4"/>
  <c r="H210" i="4"/>
  <c r="G210" i="4"/>
  <c r="H209" i="4"/>
  <c r="G209" i="4"/>
  <c r="H208" i="4"/>
  <c r="G208" i="4"/>
  <c r="H207" i="4"/>
  <c r="G207" i="4"/>
  <c r="H206" i="4"/>
  <c r="G206" i="4"/>
  <c r="H205" i="4"/>
  <c r="G205" i="4"/>
  <c r="H204" i="4"/>
  <c r="G204" i="4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14" i="7"/>
  <c r="G14" i="7"/>
  <c r="H13" i="7"/>
  <c r="G13" i="7"/>
  <c r="H12" i="7"/>
  <c r="G12" i="7"/>
  <c r="H11" i="7"/>
  <c r="G11" i="7"/>
  <c r="H10" i="7"/>
  <c r="G10" i="7"/>
  <c r="H9" i="7"/>
  <c r="G9" i="7"/>
  <c r="H8" i="7"/>
  <c r="G8" i="7"/>
  <c r="H7" i="7"/>
  <c r="G7" i="7"/>
  <c r="H6" i="7"/>
  <c r="G6" i="7"/>
  <c r="H11" i="6"/>
  <c r="G11" i="6"/>
  <c r="H10" i="6"/>
  <c r="G10" i="6"/>
  <c r="H9" i="6"/>
  <c r="G9" i="6"/>
  <c r="H8" i="6"/>
  <c r="G8" i="6"/>
  <c r="H7" i="6"/>
  <c r="G7" i="6"/>
  <c r="H6" i="6"/>
  <c r="G6" i="6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G40" i="8" l="1"/>
  <c r="M40" i="8"/>
  <c r="J40" i="8"/>
  <c r="D40" i="8"/>
  <c r="G60" i="8"/>
  <c r="S40" i="8"/>
  <c r="J60" i="8"/>
  <c r="M60" i="8"/>
  <c r="P60" i="8"/>
  <c r="S60" i="8"/>
  <c r="D60" i="8"/>
  <c r="M19" i="8"/>
  <c r="P19" i="8"/>
  <c r="S19" i="8"/>
  <c r="G19" i="8"/>
  <c r="J19" i="8"/>
</calcChain>
</file>

<file path=xl/sharedStrings.xml><?xml version="1.0" encoding="utf-8"?>
<sst xmlns="http://schemas.openxmlformats.org/spreadsheetml/2006/main" count="1378" uniqueCount="136">
  <si>
    <t>Dental Camera</t>
  </si>
  <si>
    <t xml:space="preserve">Group </t>
  </si>
  <si>
    <t xml:space="preserve">Element </t>
  </si>
  <si>
    <t>Target No.</t>
  </si>
  <si>
    <t>Ambient Lighting</t>
  </si>
  <si>
    <t xml:space="preserve">DSLR </t>
  </si>
  <si>
    <t xml:space="preserve">Ear </t>
  </si>
  <si>
    <t>Iphone</t>
  </si>
  <si>
    <t>Teslong Side</t>
  </si>
  <si>
    <t>Ambient Lighting with Torch</t>
  </si>
  <si>
    <t>Low Lighting</t>
  </si>
  <si>
    <t>N/A</t>
  </si>
  <si>
    <t>lp/mm</t>
  </si>
  <si>
    <t>Teslong Straight</t>
  </si>
  <si>
    <t>Robert Ebeyan's take on using excel for assisting the grading of fingermarks using the UC scale</t>
  </si>
  <si>
    <t>CAST Grade</t>
  </si>
  <si>
    <t>Input Options:</t>
  </si>
  <si>
    <t>X</t>
  </si>
  <si>
    <t>Image Code:</t>
  </si>
  <si>
    <t>No development</t>
  </si>
  <si>
    <t>Some evidence of a fingermark</t>
  </si>
  <si>
    <t>Less than 1/3 clear ridge detail</t>
  </si>
  <si>
    <t>between 1/3 and 2/3 clear ridge detail</t>
  </si>
  <si>
    <t>Over 2/3 clear ridge detail</t>
  </si>
  <si>
    <t>Data Validation:</t>
  </si>
  <si>
    <t>Data Output:</t>
  </si>
  <si>
    <t>Grader Comments</t>
  </si>
  <si>
    <t>Dental</t>
  </si>
  <si>
    <t xml:space="preserve"> Ambient Orange 1 (High)</t>
  </si>
  <si>
    <t>Ambient Orange 4 (Mid)</t>
  </si>
  <si>
    <t>Ambient Orange 10 (Low)</t>
  </si>
  <si>
    <t>Ambient Pink 1 (High)</t>
  </si>
  <si>
    <t>Ambient Pink 6 (Mid)</t>
  </si>
  <si>
    <t>Ambient Pink 9 (Low)</t>
  </si>
  <si>
    <t>Ambient Red 1 (High)</t>
  </si>
  <si>
    <t>Ambient Red 5 (Mid)</t>
  </si>
  <si>
    <t>Ambient Red 10 (Low)</t>
  </si>
  <si>
    <t>Ambient Green 1 (High)</t>
  </si>
  <si>
    <t>Ambient Green 4 (Mid)</t>
  </si>
  <si>
    <t>Ambient Green 10 (Low)</t>
  </si>
  <si>
    <t>Ambient Yellow 1 (High)</t>
  </si>
  <si>
    <t>Ambient Yellow 6 (Mid)</t>
  </si>
  <si>
    <t>Ambient Yellow 10 (Low)</t>
  </si>
  <si>
    <t>Torch Orange 1 (High)</t>
  </si>
  <si>
    <t>Torch Orange 4 (Mid)</t>
  </si>
  <si>
    <t>Torch Orange 10 (Low)</t>
  </si>
  <si>
    <t>Torch Pink 1 (High)</t>
  </si>
  <si>
    <t>Torch Pink 6 (Mid)</t>
  </si>
  <si>
    <t>Torch Pink 9 (Low)</t>
  </si>
  <si>
    <t>Torch Red 1 (High)</t>
  </si>
  <si>
    <t>Torch Red 5 (Mid)</t>
  </si>
  <si>
    <t>Torch Red 10 (Low)</t>
  </si>
  <si>
    <t>Torch Green 1 (High)</t>
  </si>
  <si>
    <t>Torch Green 4 (Mid)</t>
  </si>
  <si>
    <t>Torch Green 10 (Low)</t>
  </si>
  <si>
    <t>Torch Yellow 1 (High)</t>
  </si>
  <si>
    <t>Torch Yellow 6 (Mid)</t>
  </si>
  <si>
    <t>Torch Yellow 10 (Low)</t>
  </si>
  <si>
    <t>Ear</t>
  </si>
  <si>
    <t>450nm Orange 1 (High)</t>
  </si>
  <si>
    <t>450nm Orange 10 (Low)</t>
  </si>
  <si>
    <t>505nm Pink 1 (High)</t>
  </si>
  <si>
    <t>505nm Pink 9 (Low)</t>
  </si>
  <si>
    <t>450nm Red 1 (High)</t>
  </si>
  <si>
    <t>450nm Red 10 (Low)</t>
  </si>
  <si>
    <t>450nm Green 1 (High)</t>
  </si>
  <si>
    <t>450nm Green 10 (Low)</t>
  </si>
  <si>
    <t>450nm Yellow 1 (High)</t>
  </si>
  <si>
    <t>450nm Yellow 10 (Low)</t>
  </si>
  <si>
    <t>UV Orange 1 (High)</t>
  </si>
  <si>
    <t>UV Orange 10 (Low)</t>
  </si>
  <si>
    <t>UV Pink 1 (High)</t>
  </si>
  <si>
    <t>UV Pink 9 (Low)</t>
  </si>
  <si>
    <t>UV Red 1 (High)</t>
  </si>
  <si>
    <t>UV Red 10 (Low)</t>
  </si>
  <si>
    <t>UV Green 1 (High)</t>
  </si>
  <si>
    <t>UV Green 10 (Low)</t>
  </si>
  <si>
    <t>UV Yellow 1 (High)</t>
  </si>
  <si>
    <t>UV Yellow 10 (Low)</t>
  </si>
  <si>
    <t>DSLR</t>
  </si>
  <si>
    <t>Optimal Power level</t>
  </si>
  <si>
    <t>White 1 (High)</t>
  </si>
  <si>
    <t>White 5 (Mid)</t>
  </si>
  <si>
    <t xml:space="preserve">White 8 (Low) </t>
  </si>
  <si>
    <t>Latent 1 (High)</t>
  </si>
  <si>
    <t>Latent 3 (Mid)</t>
  </si>
  <si>
    <t xml:space="preserve">Latent 5 (Low) </t>
  </si>
  <si>
    <t>Ambient Black 2 (High)</t>
  </si>
  <si>
    <t>Ambient Black 7 (Mid)</t>
  </si>
  <si>
    <t>Ambient Black 9 (Low)</t>
  </si>
  <si>
    <t>Torch Black 2 (High)</t>
  </si>
  <si>
    <t>Torch Black 7 (Mid)</t>
  </si>
  <si>
    <t>Torch Black 9 (Low)</t>
  </si>
  <si>
    <t>Low Black 2 (High)</t>
  </si>
  <si>
    <t>Low Black 7 (Mid)</t>
  </si>
  <si>
    <t>Low Black 9 (Low)</t>
  </si>
  <si>
    <t>2 or 3</t>
  </si>
  <si>
    <t xml:space="preserve">Lighting Conditions </t>
  </si>
  <si>
    <t>Ambient</t>
  </si>
  <si>
    <t>Ambient with Torch</t>
  </si>
  <si>
    <t>Low</t>
  </si>
  <si>
    <t xml:space="preserve">Group No. </t>
  </si>
  <si>
    <t xml:space="preserve">Element No. </t>
  </si>
  <si>
    <t>Target Number</t>
  </si>
  <si>
    <t>Otoscope</t>
  </si>
  <si>
    <t>Average lp/mm</t>
  </si>
  <si>
    <t xml:space="preserve">Camera Type </t>
  </si>
  <si>
    <t xml:space="preserve">Lighting Type </t>
  </si>
  <si>
    <t>Distance away from 0 (mm)</t>
  </si>
  <si>
    <t>Distance near from 0 (mm)</t>
  </si>
  <si>
    <t xml:space="preserve">Dental Camera </t>
  </si>
  <si>
    <t xml:space="preserve">Iphone </t>
  </si>
  <si>
    <t xml:space="preserve">Teslong Straight </t>
  </si>
  <si>
    <t xml:space="preserve">Teslong Side </t>
  </si>
  <si>
    <t xml:space="preserve">Ambient </t>
  </si>
  <si>
    <t>Camera Types</t>
  </si>
  <si>
    <t xml:space="preserve">Lighting condition </t>
  </si>
  <si>
    <t>Distance from centre of dot to the next dot centre (mm)</t>
  </si>
  <si>
    <t>Signifcant Distortion (Y/N)</t>
  </si>
  <si>
    <t>DSLR (Ground Truth)</t>
  </si>
  <si>
    <t xml:space="preserve">Dental Camer </t>
  </si>
  <si>
    <t xml:space="preserve">Otoscope </t>
  </si>
  <si>
    <t>Different of dot centre to dot centre to the ground truth (mm)</t>
  </si>
  <si>
    <t>Lighting Condition</t>
  </si>
  <si>
    <t xml:space="preserve">Does the colour target appear different from ground truth </t>
  </si>
  <si>
    <t>Level of difference</t>
  </si>
  <si>
    <t>Level of Differnce</t>
  </si>
  <si>
    <t xml:space="preserve">Colours are slightly different </t>
  </si>
  <si>
    <t xml:space="preserve">Colours are notably different </t>
  </si>
  <si>
    <t xml:space="preserve">Colours are completely different </t>
  </si>
  <si>
    <t xml:space="preserve">Ambient with Torch </t>
  </si>
  <si>
    <t xml:space="preserve">Low </t>
  </si>
  <si>
    <t>Lightbox (Home)</t>
  </si>
  <si>
    <t>Lightbox (Office)</t>
  </si>
  <si>
    <t xml:space="preserve">Lightbox (Outside) </t>
  </si>
  <si>
    <t xml:space="preserve">DSLR (Ground Truth)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</si>
</sst>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/>
    <xf numFmtId="0" fontId="7" fillId="3" borderId="4" xfId="0" quotePrefix="1" applyFont="1" applyFill="1" applyBorder="1" applyAlignment="1">
      <alignment horizontal="center"/>
    </xf>
    <xf numFmtId="0" fontId="7" fillId="4" borderId="9" xfId="0" quotePrefix="1" applyFont="1" applyFill="1" applyBorder="1" applyAlignment="1">
      <alignment horizontal="center"/>
    </xf>
    <xf numFmtId="0" fontId="7" fillId="5" borderId="8" xfId="0" quotePrefix="1" applyFont="1" applyFill="1" applyBorder="1" applyAlignment="1">
      <alignment horizontal="center"/>
    </xf>
    <xf numFmtId="0" fontId="7" fillId="6" borderId="9" xfId="0" quotePrefix="1" applyFont="1" applyFill="1" applyBorder="1" applyAlignment="1">
      <alignment horizontal="center"/>
    </xf>
    <xf numFmtId="0" fontId="7" fillId="7" borderId="10" xfId="0" quotePrefix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8" fillId="0" borderId="12" xfId="0" applyFont="1" applyBorder="1"/>
    <xf numFmtId="0" fontId="8" fillId="0" borderId="4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6" fontId="9" fillId="0" borderId="14" xfId="0" applyNumberFormat="1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1" fillId="0" borderId="14" xfId="0" applyFont="1" applyBorder="1"/>
    <xf numFmtId="0" fontId="2" fillId="0" borderId="0" xfId="0" applyFont="1"/>
    <xf numFmtId="0" fontId="3" fillId="0" borderId="0" xfId="0" applyFont="1"/>
    <xf numFmtId="0" fontId="3" fillId="0" borderId="14" xfId="0" applyFont="1" applyBorder="1"/>
    <xf numFmtId="0" fontId="0" fillId="0" borderId="14" xfId="0" applyBorder="1"/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15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Sheet2!$E$2</c:f>
              <c:strCache>
                <c:ptCount val="1"/>
                <c:pt idx="0">
                  <c:v>Ambient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Sheet2!$A$3:$A$17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Sheet2!$E$3:$E$17</c:f>
              <c:numCache>
                <c:formatCode>General</c:formatCode>
                <c:ptCount val="15"/>
                <c:pt idx="0">
                  <c:v>4</c:v>
                </c:pt>
                <c:pt idx="1">
                  <c:v>5.04</c:v>
                </c:pt>
                <c:pt idx="2">
                  <c:v>4.49</c:v>
                </c:pt>
                <c:pt idx="3">
                  <c:v>4.49</c:v>
                </c:pt>
                <c:pt idx="4">
                  <c:v>5.04</c:v>
                </c:pt>
                <c:pt idx="5">
                  <c:v>7.13</c:v>
                </c:pt>
                <c:pt idx="6">
                  <c:v>5.04</c:v>
                </c:pt>
                <c:pt idx="7">
                  <c:v>5.66</c:v>
                </c:pt>
                <c:pt idx="8">
                  <c:v>5.66</c:v>
                </c:pt>
                <c:pt idx="9">
                  <c:v>4.49</c:v>
                </c:pt>
                <c:pt idx="10">
                  <c:v>4</c:v>
                </c:pt>
                <c:pt idx="11">
                  <c:v>3.56</c:v>
                </c:pt>
                <c:pt idx="12">
                  <c:v>3.56</c:v>
                </c:pt>
                <c:pt idx="13">
                  <c:v>3.17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36-4097-B2F7-BA76A439F1AB}"/>
            </c:ext>
          </c:extLst>
        </c:ser>
        <c:ser>
          <c:idx val="1"/>
          <c:order val="1"/>
          <c:tx>
            <c:strRef>
              <c:f>Sheet2!$H$2</c:f>
              <c:strCache>
                <c:ptCount val="1"/>
                <c:pt idx="0">
                  <c:v>Ambient with Torch</c:v>
                </c:pt>
              </c:strCache>
            </c:strRef>
          </c:tx>
          <c:spPr>
            <a:ln w="28575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Sheet2!$A$3:$A$17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Sheet2!$H$3:$H$17</c:f>
              <c:numCache>
                <c:formatCode>General</c:formatCode>
                <c:ptCount val="15"/>
                <c:pt idx="0">
                  <c:v>4</c:v>
                </c:pt>
                <c:pt idx="1">
                  <c:v>5.04</c:v>
                </c:pt>
                <c:pt idx="2">
                  <c:v>5.04</c:v>
                </c:pt>
                <c:pt idx="3">
                  <c:v>5.04</c:v>
                </c:pt>
                <c:pt idx="4">
                  <c:v>5.04</c:v>
                </c:pt>
                <c:pt idx="5">
                  <c:v>5.66</c:v>
                </c:pt>
                <c:pt idx="6">
                  <c:v>5.04</c:v>
                </c:pt>
                <c:pt idx="7">
                  <c:v>5.66</c:v>
                </c:pt>
                <c:pt idx="8">
                  <c:v>5.04</c:v>
                </c:pt>
                <c:pt idx="9">
                  <c:v>4.49</c:v>
                </c:pt>
                <c:pt idx="10">
                  <c:v>4.49</c:v>
                </c:pt>
                <c:pt idx="11">
                  <c:v>4</c:v>
                </c:pt>
                <c:pt idx="12">
                  <c:v>3.56</c:v>
                </c:pt>
                <c:pt idx="13">
                  <c:v>2.83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6-4097-B2F7-BA76A439F1AB}"/>
            </c:ext>
          </c:extLst>
        </c:ser>
        <c:ser>
          <c:idx val="2"/>
          <c:order val="2"/>
          <c:tx>
            <c:strRef>
              <c:f>Sheet2!$L$2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Sheet2!$A$3:$A$17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Sheet2!$L$3:$L$17</c:f>
              <c:numCache>
                <c:formatCode>General</c:formatCode>
                <c:ptCount val="15"/>
                <c:pt idx="0">
                  <c:v>3.56</c:v>
                </c:pt>
                <c:pt idx="1">
                  <c:v>3.56</c:v>
                </c:pt>
                <c:pt idx="2">
                  <c:v>4.49</c:v>
                </c:pt>
                <c:pt idx="3">
                  <c:v>4</c:v>
                </c:pt>
                <c:pt idx="4">
                  <c:v>4</c:v>
                </c:pt>
                <c:pt idx="5">
                  <c:v>5.04</c:v>
                </c:pt>
                <c:pt idx="6">
                  <c:v>5.04</c:v>
                </c:pt>
                <c:pt idx="7">
                  <c:v>4.49</c:v>
                </c:pt>
                <c:pt idx="8">
                  <c:v>4</c:v>
                </c:pt>
                <c:pt idx="9">
                  <c:v>4</c:v>
                </c:pt>
                <c:pt idx="10">
                  <c:v>4.49</c:v>
                </c:pt>
                <c:pt idx="11">
                  <c:v>3.56</c:v>
                </c:pt>
                <c:pt idx="12">
                  <c:v>3.56</c:v>
                </c:pt>
                <c:pt idx="13">
                  <c:v>2.83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36-4097-B2F7-BA76A439F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378463"/>
        <c:axId val="1020361183"/>
      </c:lineChart>
      <c:catAx>
        <c:axId val="10203784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Target</a:t>
                </a:r>
                <a:r>
                  <a:rPr lang="en-AU" baseline="0"/>
                  <a:t> Number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361183"/>
        <c:crosses val="autoZero"/>
        <c:auto val="1"/>
        <c:lblAlgn val="ctr"/>
        <c:lblOffset val="100"/>
        <c:noMultiLvlLbl val="0"/>
      </c:catAx>
      <c:valAx>
        <c:axId val="1020361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Lines</a:t>
                </a:r>
                <a:r>
                  <a:rPr lang="en-AU" baseline="0"/>
                  <a:t> per mm (lp/mm)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378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254089527642456E-2"/>
          <c:y val="7.9898877092479684E-2"/>
          <c:w val="0.94744743682965338"/>
          <c:h val="0.84744172669433571"/>
        </c:manualLayout>
      </c:layout>
      <c:lineChart>
        <c:grouping val="standard"/>
        <c:varyColors val="0"/>
        <c:ser>
          <c:idx val="0"/>
          <c:order val="0"/>
          <c:tx>
            <c:strRef>
              <c:f>Sheet2!$D$47</c:f>
              <c:strCache>
                <c:ptCount val="1"/>
                <c:pt idx="0">
                  <c:v>Dental Camera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Sheet2!$A$48:$A$62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Sheet2!$D$48:$D$62</c:f>
              <c:numCache>
                <c:formatCode>General</c:formatCode>
                <c:ptCount val="15"/>
                <c:pt idx="0">
                  <c:v>4</c:v>
                </c:pt>
                <c:pt idx="1">
                  <c:v>5.0396841995794937</c:v>
                </c:pt>
                <c:pt idx="2">
                  <c:v>4.4898481932374912</c:v>
                </c:pt>
                <c:pt idx="3">
                  <c:v>4.4898481932374912</c:v>
                </c:pt>
                <c:pt idx="4">
                  <c:v>5.0396841995794937</c:v>
                </c:pt>
                <c:pt idx="5">
                  <c:v>7.1271897451227142</c:v>
                </c:pt>
                <c:pt idx="6">
                  <c:v>5.0396841995794937</c:v>
                </c:pt>
                <c:pt idx="7">
                  <c:v>5.6568542494923806</c:v>
                </c:pt>
                <c:pt idx="8">
                  <c:v>5.6568542494923806</c:v>
                </c:pt>
                <c:pt idx="9">
                  <c:v>4.4898481932374912</c:v>
                </c:pt>
                <c:pt idx="10">
                  <c:v>4</c:v>
                </c:pt>
                <c:pt idx="11">
                  <c:v>3.5635948725613575</c:v>
                </c:pt>
                <c:pt idx="12">
                  <c:v>3.5635948725613575</c:v>
                </c:pt>
                <c:pt idx="13">
                  <c:v>3.1748021039363983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3A-4F99-B377-E04040222C91}"/>
            </c:ext>
          </c:extLst>
        </c:ser>
        <c:ser>
          <c:idx val="1"/>
          <c:order val="1"/>
          <c:tx>
            <c:strRef>
              <c:f>Sheet2!$G$47</c:f>
              <c:strCache>
                <c:ptCount val="1"/>
                <c:pt idx="0">
                  <c:v>DSLR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Sheet2!$A$48:$A$62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Sheet2!$G$48:$G$62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20.158736798317964</c:v>
                </c:pt>
                <c:pt idx="4">
                  <c:v>20.158736798317964</c:v>
                </c:pt>
                <c:pt idx="5">
                  <c:v>20.158736798317964</c:v>
                </c:pt>
                <c:pt idx="6">
                  <c:v>20.158736798317964</c:v>
                </c:pt>
                <c:pt idx="7">
                  <c:v>20.158736798317964</c:v>
                </c:pt>
                <c:pt idx="8">
                  <c:v>17.959392772949972</c:v>
                </c:pt>
                <c:pt idx="9">
                  <c:v>17.959392772949972</c:v>
                </c:pt>
                <c:pt idx="10">
                  <c:v>12.699208415745593</c:v>
                </c:pt>
                <c:pt idx="11">
                  <c:v>8.9796963864749806</c:v>
                </c:pt>
                <c:pt idx="12">
                  <c:v>7.1271897451227142</c:v>
                </c:pt>
                <c:pt idx="13">
                  <c:v>4</c:v>
                </c:pt>
                <c:pt idx="14">
                  <c:v>3.1748021039363983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3A-4F99-B377-E04040222C91}"/>
            </c:ext>
          </c:extLst>
        </c:ser>
        <c:ser>
          <c:idx val="2"/>
          <c:order val="2"/>
          <c:tx>
            <c:strRef>
              <c:f>Sheet2!$J$47</c:f>
              <c:strCache>
                <c:ptCount val="1"/>
                <c:pt idx="0">
                  <c:v>Otoscope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Sheet2!$A$48:$A$62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Sheet2!$J$48:$J$62</c:f>
              <c:numCache>
                <c:formatCode>General</c:formatCode>
                <c:ptCount val="15"/>
                <c:pt idx="0">
                  <c:v>2.8284271247461898</c:v>
                </c:pt>
                <c:pt idx="1">
                  <c:v>3.1748021039363983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5.0396841995794937</c:v>
                </c:pt>
                <c:pt idx="6">
                  <c:v>5.0396841995794937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3.5635948725613575</c:v>
                </c:pt>
                <c:pt idx="11">
                  <c:v>3.1748021039363983</c:v>
                </c:pt>
                <c:pt idx="12">
                  <c:v>2.8284271247461898</c:v>
                </c:pt>
                <c:pt idx="13">
                  <c:v>2.244924096618746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3A-4F99-B377-E04040222C91}"/>
            </c:ext>
          </c:extLst>
        </c:ser>
        <c:ser>
          <c:idx val="3"/>
          <c:order val="3"/>
          <c:tx>
            <c:strRef>
              <c:f>Sheet2!$M$47</c:f>
              <c:strCache>
                <c:ptCount val="1"/>
                <c:pt idx="0">
                  <c:v>Iphone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Sheet2!$A$48:$A$62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Sheet2!$M$48:$M$62</c:f>
              <c:numCache>
                <c:formatCode>General</c:formatCode>
                <c:ptCount val="15"/>
                <c:pt idx="0">
                  <c:v>8</c:v>
                </c:pt>
                <c:pt idx="1">
                  <c:v>8.9796963864749806</c:v>
                </c:pt>
                <c:pt idx="2">
                  <c:v>8.9796963864749806</c:v>
                </c:pt>
                <c:pt idx="3">
                  <c:v>10.079368399158986</c:v>
                </c:pt>
                <c:pt idx="4">
                  <c:v>8.9796963864749806</c:v>
                </c:pt>
                <c:pt idx="5">
                  <c:v>8.9796963864749806</c:v>
                </c:pt>
                <c:pt idx="6">
                  <c:v>8.9796963864749806</c:v>
                </c:pt>
                <c:pt idx="7">
                  <c:v>8.9796963864749806</c:v>
                </c:pt>
                <c:pt idx="8">
                  <c:v>8.9796963864749806</c:v>
                </c:pt>
                <c:pt idx="9">
                  <c:v>8.9796963864749806</c:v>
                </c:pt>
                <c:pt idx="10">
                  <c:v>10.079368399158986</c:v>
                </c:pt>
                <c:pt idx="11">
                  <c:v>8.9796963864749806</c:v>
                </c:pt>
                <c:pt idx="12">
                  <c:v>5.6568542494923806</c:v>
                </c:pt>
                <c:pt idx="13">
                  <c:v>4</c:v>
                </c:pt>
                <c:pt idx="14">
                  <c:v>2.244924096618746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3A-4F99-B377-E04040222C91}"/>
            </c:ext>
          </c:extLst>
        </c:ser>
        <c:ser>
          <c:idx val="4"/>
          <c:order val="4"/>
          <c:tx>
            <c:strRef>
              <c:f>Sheet2!$P$47</c:f>
              <c:strCache>
                <c:ptCount val="1"/>
                <c:pt idx="0">
                  <c:v>Teslong Straight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Sheet2!$A$48:$A$62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Sheet2!$P$48:$P$62</c:f>
              <c:numCache>
                <c:formatCode>General</c:formatCode>
                <c:ptCount val="15"/>
                <c:pt idx="0">
                  <c:v>4</c:v>
                </c:pt>
                <c:pt idx="1">
                  <c:v>4.4898481932374912</c:v>
                </c:pt>
                <c:pt idx="2">
                  <c:v>5.0396841995794937</c:v>
                </c:pt>
                <c:pt idx="3">
                  <c:v>5.0396841995794937</c:v>
                </c:pt>
                <c:pt idx="4">
                  <c:v>5.0396841995794937</c:v>
                </c:pt>
                <c:pt idx="5">
                  <c:v>5.0396841995794937</c:v>
                </c:pt>
                <c:pt idx="6">
                  <c:v>4.4898481932374912</c:v>
                </c:pt>
                <c:pt idx="7">
                  <c:v>5.0396841995794937</c:v>
                </c:pt>
                <c:pt idx="8">
                  <c:v>4.4898481932374912</c:v>
                </c:pt>
                <c:pt idx="9">
                  <c:v>4.4898481932374912</c:v>
                </c:pt>
                <c:pt idx="10">
                  <c:v>4.4898481932374912</c:v>
                </c:pt>
                <c:pt idx="11">
                  <c:v>3.5635948725613575</c:v>
                </c:pt>
                <c:pt idx="12">
                  <c:v>2.5198420997897459</c:v>
                </c:pt>
                <c:pt idx="13">
                  <c:v>2</c:v>
                </c:pt>
                <c:pt idx="14">
                  <c:v>1.122462048309373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3A-4F99-B377-E04040222C91}"/>
            </c:ext>
          </c:extLst>
        </c:ser>
        <c:ser>
          <c:idx val="5"/>
          <c:order val="5"/>
          <c:tx>
            <c:strRef>
              <c:f>Sheet2!$S$47</c:f>
              <c:strCache>
                <c:ptCount val="1"/>
                <c:pt idx="0">
                  <c:v>Teslong Side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Sheet2!$A$48:$A$62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Sheet2!$S$48:$S$62</c:f>
              <c:numCache>
                <c:formatCode>General</c:formatCode>
                <c:ptCount val="15"/>
                <c:pt idx="0">
                  <c:v>4.4898481932374912</c:v>
                </c:pt>
                <c:pt idx="1">
                  <c:v>5.0396841995794937</c:v>
                </c:pt>
                <c:pt idx="2">
                  <c:v>5.0396841995794937</c:v>
                </c:pt>
                <c:pt idx="3">
                  <c:v>5.0396841995794937</c:v>
                </c:pt>
                <c:pt idx="4">
                  <c:v>5.0396841995794937</c:v>
                </c:pt>
                <c:pt idx="5">
                  <c:v>5.0396841995794937</c:v>
                </c:pt>
                <c:pt idx="6">
                  <c:v>5.0396841995794937</c:v>
                </c:pt>
                <c:pt idx="7">
                  <c:v>5.0396841995794937</c:v>
                </c:pt>
                <c:pt idx="8">
                  <c:v>4.4898481932374912</c:v>
                </c:pt>
                <c:pt idx="9">
                  <c:v>4.4898481932374912</c:v>
                </c:pt>
                <c:pt idx="10">
                  <c:v>4.4898481932374912</c:v>
                </c:pt>
                <c:pt idx="11">
                  <c:v>4</c:v>
                </c:pt>
                <c:pt idx="12">
                  <c:v>3.1748021039363983</c:v>
                </c:pt>
                <c:pt idx="13">
                  <c:v>2</c:v>
                </c:pt>
                <c:pt idx="14">
                  <c:v>1.122462048309373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D3A-4F99-B377-E04040222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3263119"/>
        <c:axId val="1173265039"/>
      </c:lineChart>
      <c:catAx>
        <c:axId val="11732631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Target</a:t>
                </a:r>
                <a:r>
                  <a:rPr lang="en-AU" baseline="0"/>
                  <a:t> No.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3265039"/>
        <c:crosses val="autoZero"/>
        <c:auto val="1"/>
        <c:lblAlgn val="ctr"/>
        <c:lblOffset val="100"/>
        <c:noMultiLvlLbl val="0"/>
      </c:catAx>
      <c:valAx>
        <c:axId val="1173265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Lp/mm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3263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592931</xdr:colOff>
      <xdr:row>17</xdr:row>
      <xdr:rowOff>114301</xdr:rowOff>
    </xdr:from>
    <xdr:to>
      <xdr:col>16</xdr:col>
      <xdr:colOff>28575</xdr:colOff>
      <xdr:row>42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628EA2-9FC9-FA63-8509-46A8C12265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147638</xdr:colOff>
      <xdr:row>65</xdr:row>
      <xdr:rowOff>33335</xdr:rowOff>
    </xdr:from>
    <xdr:to>
      <xdr:col>27</xdr:col>
      <xdr:colOff>496661</xdr:colOff>
      <xdr:row>123</xdr:row>
      <xdr:rowOff>108856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FDED6D9-FCD9-F0B6-76B3-E432AA168A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509585</xdr:colOff>
      <xdr:row>0</xdr:row>
      <xdr:rowOff>0</xdr:rowOff>
    </xdr:from>
    <xdr:to>
      <xdr:col>9</xdr:col>
      <xdr:colOff>2762250</xdr:colOff>
      <xdr:row>4</xdr:row>
      <xdr:rowOff>251400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956D4C-E331-4A7D-ACDC-AA8FD6936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88085" y="0"/>
          <a:ext cx="2252665" cy="9229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509585</xdr:colOff>
      <xdr:row>0</xdr:row>
      <xdr:rowOff>0</xdr:rowOff>
    </xdr:from>
    <xdr:to>
      <xdr:col>10</xdr:col>
      <xdr:colOff>2762250</xdr:colOff>
      <xdr:row>4</xdr:row>
      <xdr:rowOff>251400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4287CF-80DD-4AA8-BA7D-CC1CD79BA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88085" y="0"/>
          <a:ext cx="2252665" cy="9229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509585</xdr:colOff>
      <xdr:row>0</xdr:row>
      <xdr:rowOff>0</xdr:rowOff>
    </xdr:from>
    <xdr:to>
      <xdr:col>9</xdr:col>
      <xdr:colOff>2762250</xdr:colOff>
      <xdr:row>4</xdr:row>
      <xdr:rowOff>251400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09BF9-8643-43E2-A0FC-BE015CC9B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88085" y="0"/>
          <a:ext cx="2252665" cy="9229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509585</xdr:colOff>
      <xdr:row>0</xdr:row>
      <xdr:rowOff>0</xdr:rowOff>
    </xdr:from>
    <xdr:to>
      <xdr:col>9</xdr:col>
      <xdr:colOff>2762250</xdr:colOff>
      <xdr:row>4</xdr:row>
      <xdr:rowOff>251400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FBBC72-C082-42C1-A726-C0B8CFBB1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88085" y="0"/>
          <a:ext cx="2252665" cy="922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5DB74-4BCC-42B2-A043-21154031F788}">
  <dimension ref="A1:S56"/>
  <sheetViews>
    <sheetView topLeftCell="A31" zoomScaleNormal="100" workbookViewId="0">
      <selection activeCell="D28" sqref="D28"/>
    </sheetView>
  </sheetViews>
  <sheetFormatPr defaultRowHeight="15.4" x14ac:dyDescent="0.45"/>
  <cols>
    <col min="1" max="1" width="15.06640625" style="1" customWidth="1"/>
    <col min="2" max="2" width="11.46484375" style="1" customWidth="1"/>
    <col min="3" max="3" width="11.265625" style="1" customWidth="1"/>
    <col min="4" max="4" width="11.796875" style="1" customWidth="1"/>
    <col min="5" max="5" width="11" style="1" customWidth="1"/>
    <col min="6" max="6" width="11.06640625" style="1" customWidth="1"/>
    <col min="7" max="7" width="5.86328125" style="1" customWidth="1"/>
    <col min="8" max="8" width="11.06640625" style="1" customWidth="1"/>
    <col min="9" max="9" width="10.9296875" style="1" customWidth="1"/>
    <col min="10" max="10" width="5.1328125" style="1" customWidth="1"/>
    <col min="11" max="11" width="11" style="1" customWidth="1"/>
    <col min="12" max="12" width="9.9296875" style="1" customWidth="1"/>
    <col min="13" max="13" width="5.6640625" style="1" customWidth="1"/>
    <col min="14" max="14" width="12.46484375" style="1" customWidth="1"/>
    <col min="15" max="15" width="11.33203125" style="1" customWidth="1"/>
    <col min="16" max="16" width="5.1328125" style="1" customWidth="1"/>
    <col min="17" max="17" width="11.19921875" style="1" customWidth="1"/>
    <col min="18" max="18" width="11.9296875" style="1" customWidth="1"/>
    <col min="19" max="19" width="5.1328125" style="1" customWidth="1"/>
    <col min="20" max="16384" width="9.06640625" style="1"/>
  </cols>
  <sheetData>
    <row r="1" spans="1:19" x14ac:dyDescent="0.45">
      <c r="B1" s="39" t="s">
        <v>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x14ac:dyDescent="0.45">
      <c r="A2" s="31"/>
      <c r="B2" s="38" t="s">
        <v>0</v>
      </c>
      <c r="C2" s="38"/>
      <c r="D2" s="32"/>
      <c r="E2" s="38" t="s">
        <v>5</v>
      </c>
      <c r="F2" s="38"/>
      <c r="G2" s="32"/>
      <c r="H2" s="38" t="s">
        <v>6</v>
      </c>
      <c r="I2" s="38"/>
      <c r="J2" s="32"/>
      <c r="K2" s="38" t="s">
        <v>7</v>
      </c>
      <c r="L2" s="38"/>
      <c r="M2" s="32"/>
      <c r="N2" s="38" t="s">
        <v>13</v>
      </c>
      <c r="O2" s="38"/>
      <c r="P2" s="32"/>
      <c r="Q2" s="38" t="s">
        <v>8</v>
      </c>
      <c r="R2" s="38"/>
      <c r="S2" s="33"/>
    </row>
    <row r="3" spans="1:19" x14ac:dyDescent="0.45">
      <c r="A3" s="31" t="s">
        <v>3</v>
      </c>
      <c r="B3" s="31" t="s">
        <v>1</v>
      </c>
      <c r="C3" s="31" t="s">
        <v>2</v>
      </c>
      <c r="D3" s="31" t="s">
        <v>12</v>
      </c>
      <c r="E3" s="31" t="s">
        <v>1</v>
      </c>
      <c r="F3" s="31" t="s">
        <v>2</v>
      </c>
      <c r="G3" s="31" t="s">
        <v>12</v>
      </c>
      <c r="H3" s="31" t="s">
        <v>1</v>
      </c>
      <c r="I3" s="31" t="s">
        <v>2</v>
      </c>
      <c r="J3" s="31" t="s">
        <v>12</v>
      </c>
      <c r="K3" s="31" t="s">
        <v>1</v>
      </c>
      <c r="L3" s="31" t="s">
        <v>2</v>
      </c>
      <c r="M3" s="31" t="s">
        <v>12</v>
      </c>
      <c r="N3" s="31" t="s">
        <v>1</v>
      </c>
      <c r="O3" s="31" t="s">
        <v>2</v>
      </c>
      <c r="P3" s="31" t="s">
        <v>12</v>
      </c>
      <c r="Q3" s="31" t="s">
        <v>1</v>
      </c>
      <c r="R3" s="31" t="s">
        <v>2</v>
      </c>
      <c r="S3" s="31" t="s">
        <v>12</v>
      </c>
    </row>
    <row r="4" spans="1:19" x14ac:dyDescent="0.45">
      <c r="A4" s="31">
        <v>1</v>
      </c>
      <c r="B4" s="33">
        <v>2</v>
      </c>
      <c r="C4" s="33">
        <v>1</v>
      </c>
      <c r="D4" s="33">
        <f>2^(B4+(C4-1)/6)</f>
        <v>4</v>
      </c>
      <c r="E4" s="33">
        <v>4</v>
      </c>
      <c r="F4" s="33">
        <v>1</v>
      </c>
      <c r="G4" s="33">
        <f>2^(E4+(F4-1)/6)</f>
        <v>16</v>
      </c>
      <c r="H4" s="33">
        <v>1</v>
      </c>
      <c r="I4" s="33">
        <v>4</v>
      </c>
      <c r="J4" s="33">
        <f>2^(H4+(I4-1)/6)</f>
        <v>2.8284271247461898</v>
      </c>
      <c r="K4" s="33">
        <v>3</v>
      </c>
      <c r="L4" s="33">
        <v>1</v>
      </c>
      <c r="M4" s="33">
        <f>2^(K4+(L4-1)/6)</f>
        <v>8</v>
      </c>
      <c r="N4" s="33">
        <v>2</v>
      </c>
      <c r="O4" s="33">
        <v>1</v>
      </c>
      <c r="P4" s="33">
        <f>2^(N4+(O4-1)/6)</f>
        <v>4</v>
      </c>
      <c r="Q4" s="33">
        <v>2</v>
      </c>
      <c r="R4" s="33">
        <v>2</v>
      </c>
      <c r="S4" s="33">
        <f>2^(Q4+(R4-1)/6)</f>
        <v>4.4898481932374912</v>
      </c>
    </row>
    <row r="5" spans="1:19" x14ac:dyDescent="0.45">
      <c r="A5" s="31">
        <v>2</v>
      </c>
      <c r="B5" s="33">
        <v>2</v>
      </c>
      <c r="C5" s="33">
        <v>3</v>
      </c>
      <c r="D5" s="33">
        <f t="shared" ref="D5:D17" si="0">2^(B5+(C5-1)/6)</f>
        <v>5.0396841995794937</v>
      </c>
      <c r="E5" s="33">
        <v>4</v>
      </c>
      <c r="F5" s="33">
        <v>1</v>
      </c>
      <c r="G5" s="33">
        <f t="shared" ref="G5:G18" si="1">2^(E5+(F5-1)/6)</f>
        <v>16</v>
      </c>
      <c r="H5" s="33">
        <v>1</v>
      </c>
      <c r="I5" s="33">
        <v>5</v>
      </c>
      <c r="J5" s="33">
        <f t="shared" ref="J5:J18" si="2">2^(H5+(I5-1)/6)</f>
        <v>3.1748021039363983</v>
      </c>
      <c r="K5" s="33">
        <v>3</v>
      </c>
      <c r="L5" s="33">
        <v>2</v>
      </c>
      <c r="M5" s="33">
        <f t="shared" ref="M5:M18" si="3">2^(K5+(L5-1)/6)</f>
        <v>8.9796963864749806</v>
      </c>
      <c r="N5" s="33">
        <v>2</v>
      </c>
      <c r="O5" s="33">
        <v>2</v>
      </c>
      <c r="P5" s="33">
        <f t="shared" ref="P5:P18" si="4">2^(N5+(O5-1)/6)</f>
        <v>4.4898481932374912</v>
      </c>
      <c r="Q5" s="33">
        <v>2</v>
      </c>
      <c r="R5" s="33">
        <v>3</v>
      </c>
      <c r="S5" s="33">
        <f t="shared" ref="S5:S18" si="5">2^(Q5+(R5-1)/6)</f>
        <v>5.0396841995794937</v>
      </c>
    </row>
    <row r="6" spans="1:19" x14ac:dyDescent="0.45">
      <c r="A6" s="31">
        <v>3</v>
      </c>
      <c r="B6" s="33">
        <v>2</v>
      </c>
      <c r="C6" s="33">
        <v>2</v>
      </c>
      <c r="D6" s="33">
        <f t="shared" si="0"/>
        <v>4.4898481932374912</v>
      </c>
      <c r="E6" s="33">
        <v>4</v>
      </c>
      <c r="F6" s="33">
        <v>1</v>
      </c>
      <c r="G6" s="33">
        <f t="shared" si="1"/>
        <v>16</v>
      </c>
      <c r="H6" s="33">
        <v>2</v>
      </c>
      <c r="I6" s="33">
        <v>1</v>
      </c>
      <c r="J6" s="33">
        <f t="shared" si="2"/>
        <v>4</v>
      </c>
      <c r="K6" s="33">
        <v>3</v>
      </c>
      <c r="L6" s="33">
        <v>2</v>
      </c>
      <c r="M6" s="33">
        <f t="shared" si="3"/>
        <v>8.9796963864749806</v>
      </c>
      <c r="N6" s="33">
        <v>2</v>
      </c>
      <c r="O6" s="33">
        <v>3</v>
      </c>
      <c r="P6" s="33">
        <f t="shared" si="4"/>
        <v>5.0396841995794937</v>
      </c>
      <c r="Q6" s="33">
        <v>2</v>
      </c>
      <c r="R6" s="33">
        <v>3</v>
      </c>
      <c r="S6" s="33">
        <f t="shared" si="5"/>
        <v>5.0396841995794937</v>
      </c>
    </row>
    <row r="7" spans="1:19" x14ac:dyDescent="0.45">
      <c r="A7" s="31">
        <v>4</v>
      </c>
      <c r="B7" s="33">
        <v>2</v>
      </c>
      <c r="C7" s="33">
        <v>2</v>
      </c>
      <c r="D7" s="33">
        <f t="shared" si="0"/>
        <v>4.4898481932374912</v>
      </c>
      <c r="E7" s="33">
        <v>4</v>
      </c>
      <c r="F7" s="33">
        <v>3</v>
      </c>
      <c r="G7" s="33">
        <f t="shared" si="1"/>
        <v>20.158736798317964</v>
      </c>
      <c r="H7" s="33">
        <v>2</v>
      </c>
      <c r="I7" s="33">
        <v>1</v>
      </c>
      <c r="J7" s="33">
        <f t="shared" si="2"/>
        <v>4</v>
      </c>
      <c r="K7" s="33">
        <v>3</v>
      </c>
      <c r="L7" s="33">
        <v>3</v>
      </c>
      <c r="M7" s="33">
        <f t="shared" si="3"/>
        <v>10.079368399158986</v>
      </c>
      <c r="N7" s="33">
        <v>2</v>
      </c>
      <c r="O7" s="33">
        <v>3</v>
      </c>
      <c r="P7" s="33">
        <f t="shared" si="4"/>
        <v>5.0396841995794937</v>
      </c>
      <c r="Q7" s="33">
        <v>2</v>
      </c>
      <c r="R7" s="33">
        <v>3</v>
      </c>
      <c r="S7" s="33">
        <f t="shared" si="5"/>
        <v>5.0396841995794937</v>
      </c>
    </row>
    <row r="8" spans="1:19" x14ac:dyDescent="0.45">
      <c r="A8" s="31">
        <v>5</v>
      </c>
      <c r="B8" s="33">
        <v>2</v>
      </c>
      <c r="C8" s="33">
        <v>3</v>
      </c>
      <c r="D8" s="33">
        <f t="shared" si="0"/>
        <v>5.0396841995794937</v>
      </c>
      <c r="E8" s="33">
        <v>4</v>
      </c>
      <c r="F8" s="33">
        <v>3</v>
      </c>
      <c r="G8" s="33">
        <f t="shared" si="1"/>
        <v>20.158736798317964</v>
      </c>
      <c r="H8" s="33">
        <v>2</v>
      </c>
      <c r="I8" s="33">
        <v>1</v>
      </c>
      <c r="J8" s="33">
        <f t="shared" si="2"/>
        <v>4</v>
      </c>
      <c r="K8" s="33">
        <v>3</v>
      </c>
      <c r="L8" s="33">
        <v>2</v>
      </c>
      <c r="M8" s="33">
        <f t="shared" si="3"/>
        <v>8.9796963864749806</v>
      </c>
      <c r="N8" s="33">
        <v>2</v>
      </c>
      <c r="O8" s="33">
        <v>3</v>
      </c>
      <c r="P8" s="33">
        <f t="shared" si="4"/>
        <v>5.0396841995794937</v>
      </c>
      <c r="Q8" s="33">
        <v>2</v>
      </c>
      <c r="R8" s="33">
        <v>3</v>
      </c>
      <c r="S8" s="33">
        <f t="shared" si="5"/>
        <v>5.0396841995794937</v>
      </c>
    </row>
    <row r="9" spans="1:19" x14ac:dyDescent="0.45">
      <c r="A9" s="31">
        <v>6</v>
      </c>
      <c r="B9" s="33">
        <v>2</v>
      </c>
      <c r="C9" s="33">
        <v>6</v>
      </c>
      <c r="D9" s="33">
        <f t="shared" si="0"/>
        <v>7.1271897451227142</v>
      </c>
      <c r="E9" s="33">
        <v>4</v>
      </c>
      <c r="F9" s="33">
        <v>3</v>
      </c>
      <c r="G9" s="33">
        <f t="shared" si="1"/>
        <v>20.158736798317964</v>
      </c>
      <c r="H9" s="33">
        <v>2</v>
      </c>
      <c r="I9" s="33">
        <v>3</v>
      </c>
      <c r="J9" s="33">
        <f t="shared" si="2"/>
        <v>5.0396841995794937</v>
      </c>
      <c r="K9" s="33">
        <v>3</v>
      </c>
      <c r="L9" s="33">
        <v>2</v>
      </c>
      <c r="M9" s="33">
        <f t="shared" si="3"/>
        <v>8.9796963864749806</v>
      </c>
      <c r="N9" s="33">
        <v>2</v>
      </c>
      <c r="O9" s="33">
        <v>3</v>
      </c>
      <c r="P9" s="33">
        <f t="shared" si="4"/>
        <v>5.0396841995794937</v>
      </c>
      <c r="Q9" s="33">
        <v>2</v>
      </c>
      <c r="R9" s="33">
        <v>3</v>
      </c>
      <c r="S9" s="33">
        <f t="shared" si="5"/>
        <v>5.0396841995794937</v>
      </c>
    </row>
    <row r="10" spans="1:19" x14ac:dyDescent="0.45">
      <c r="A10" s="31">
        <v>7</v>
      </c>
      <c r="B10" s="33">
        <v>2</v>
      </c>
      <c r="C10" s="33">
        <v>3</v>
      </c>
      <c r="D10" s="33">
        <f t="shared" si="0"/>
        <v>5.0396841995794937</v>
      </c>
      <c r="E10" s="33">
        <v>4</v>
      </c>
      <c r="F10" s="33">
        <v>3</v>
      </c>
      <c r="G10" s="33">
        <f t="shared" si="1"/>
        <v>20.158736798317964</v>
      </c>
      <c r="H10" s="33">
        <v>2</v>
      </c>
      <c r="I10" s="33">
        <v>3</v>
      </c>
      <c r="J10" s="33">
        <f t="shared" si="2"/>
        <v>5.0396841995794937</v>
      </c>
      <c r="K10" s="33">
        <v>3</v>
      </c>
      <c r="L10" s="33">
        <v>2</v>
      </c>
      <c r="M10" s="33">
        <f t="shared" si="3"/>
        <v>8.9796963864749806</v>
      </c>
      <c r="N10" s="33">
        <v>2</v>
      </c>
      <c r="O10" s="33">
        <v>2</v>
      </c>
      <c r="P10" s="33">
        <f t="shared" si="4"/>
        <v>4.4898481932374912</v>
      </c>
      <c r="Q10" s="33">
        <v>2</v>
      </c>
      <c r="R10" s="33">
        <v>3</v>
      </c>
      <c r="S10" s="33">
        <f t="shared" si="5"/>
        <v>5.0396841995794937</v>
      </c>
    </row>
    <row r="11" spans="1:19" x14ac:dyDescent="0.45">
      <c r="A11" s="31">
        <v>8</v>
      </c>
      <c r="B11" s="33">
        <v>2</v>
      </c>
      <c r="C11" s="33">
        <v>4</v>
      </c>
      <c r="D11" s="33">
        <f t="shared" si="0"/>
        <v>5.6568542494923806</v>
      </c>
      <c r="E11" s="33">
        <v>4</v>
      </c>
      <c r="F11" s="33">
        <v>3</v>
      </c>
      <c r="G11" s="33">
        <f t="shared" si="1"/>
        <v>20.158736798317964</v>
      </c>
      <c r="H11" s="33">
        <v>2</v>
      </c>
      <c r="I11" s="33">
        <v>1</v>
      </c>
      <c r="J11" s="33">
        <f t="shared" si="2"/>
        <v>4</v>
      </c>
      <c r="K11" s="33">
        <v>3</v>
      </c>
      <c r="L11" s="33">
        <v>2</v>
      </c>
      <c r="M11" s="33">
        <f t="shared" si="3"/>
        <v>8.9796963864749806</v>
      </c>
      <c r="N11" s="33">
        <v>2</v>
      </c>
      <c r="O11" s="33">
        <v>3</v>
      </c>
      <c r="P11" s="33">
        <f t="shared" si="4"/>
        <v>5.0396841995794937</v>
      </c>
      <c r="Q11" s="33">
        <v>2</v>
      </c>
      <c r="R11" s="33">
        <v>3</v>
      </c>
      <c r="S11" s="33">
        <f t="shared" si="5"/>
        <v>5.0396841995794937</v>
      </c>
    </row>
    <row r="12" spans="1:19" x14ac:dyDescent="0.45">
      <c r="A12" s="31">
        <v>9</v>
      </c>
      <c r="B12" s="33">
        <v>2</v>
      </c>
      <c r="C12" s="33">
        <v>4</v>
      </c>
      <c r="D12" s="33">
        <f t="shared" si="0"/>
        <v>5.6568542494923806</v>
      </c>
      <c r="E12" s="33">
        <v>4</v>
      </c>
      <c r="F12" s="33">
        <v>2</v>
      </c>
      <c r="G12" s="33">
        <f t="shared" si="1"/>
        <v>17.959392772949972</v>
      </c>
      <c r="H12" s="33">
        <v>2</v>
      </c>
      <c r="I12" s="33">
        <v>1</v>
      </c>
      <c r="J12" s="33">
        <f t="shared" si="2"/>
        <v>4</v>
      </c>
      <c r="K12" s="33">
        <v>3</v>
      </c>
      <c r="L12" s="33">
        <v>2</v>
      </c>
      <c r="M12" s="33">
        <f t="shared" si="3"/>
        <v>8.9796963864749806</v>
      </c>
      <c r="N12" s="33">
        <v>2</v>
      </c>
      <c r="O12" s="33">
        <v>2</v>
      </c>
      <c r="P12" s="33">
        <f t="shared" si="4"/>
        <v>4.4898481932374912</v>
      </c>
      <c r="Q12" s="33">
        <v>2</v>
      </c>
      <c r="R12" s="33">
        <v>2</v>
      </c>
      <c r="S12" s="33">
        <f t="shared" si="5"/>
        <v>4.4898481932374912</v>
      </c>
    </row>
    <row r="13" spans="1:19" x14ac:dyDescent="0.45">
      <c r="A13" s="31">
        <v>10</v>
      </c>
      <c r="B13" s="33">
        <v>2</v>
      </c>
      <c r="C13" s="33">
        <v>2</v>
      </c>
      <c r="D13" s="33">
        <f t="shared" si="0"/>
        <v>4.4898481932374912</v>
      </c>
      <c r="E13" s="33">
        <v>4</v>
      </c>
      <c r="F13" s="33">
        <v>2</v>
      </c>
      <c r="G13" s="33">
        <f t="shared" si="1"/>
        <v>17.959392772949972</v>
      </c>
      <c r="H13" s="33">
        <v>2</v>
      </c>
      <c r="I13" s="33">
        <v>1</v>
      </c>
      <c r="J13" s="33">
        <f t="shared" si="2"/>
        <v>4</v>
      </c>
      <c r="K13" s="33">
        <v>3</v>
      </c>
      <c r="L13" s="33">
        <v>2</v>
      </c>
      <c r="M13" s="33">
        <f t="shared" si="3"/>
        <v>8.9796963864749806</v>
      </c>
      <c r="N13" s="33">
        <v>2</v>
      </c>
      <c r="O13" s="33">
        <v>2</v>
      </c>
      <c r="P13" s="33">
        <f t="shared" si="4"/>
        <v>4.4898481932374912</v>
      </c>
      <c r="Q13" s="33">
        <v>2</v>
      </c>
      <c r="R13" s="33">
        <v>2</v>
      </c>
      <c r="S13" s="33">
        <f t="shared" si="5"/>
        <v>4.4898481932374912</v>
      </c>
    </row>
    <row r="14" spans="1:19" x14ac:dyDescent="0.45">
      <c r="A14" s="31">
        <v>11</v>
      </c>
      <c r="B14" s="33">
        <v>2</v>
      </c>
      <c r="C14" s="33">
        <v>1</v>
      </c>
      <c r="D14" s="33">
        <f t="shared" si="0"/>
        <v>4</v>
      </c>
      <c r="E14" s="33">
        <v>3</v>
      </c>
      <c r="F14" s="33">
        <v>5</v>
      </c>
      <c r="G14" s="33">
        <f t="shared" si="1"/>
        <v>12.699208415745593</v>
      </c>
      <c r="H14" s="33">
        <v>1</v>
      </c>
      <c r="I14" s="33">
        <v>6</v>
      </c>
      <c r="J14" s="33">
        <f t="shared" si="2"/>
        <v>3.5635948725613575</v>
      </c>
      <c r="K14" s="33">
        <v>3</v>
      </c>
      <c r="L14" s="33">
        <v>3</v>
      </c>
      <c r="M14" s="33">
        <f t="shared" si="3"/>
        <v>10.079368399158986</v>
      </c>
      <c r="N14" s="33">
        <v>2</v>
      </c>
      <c r="O14" s="33">
        <v>2</v>
      </c>
      <c r="P14" s="33">
        <f t="shared" si="4"/>
        <v>4.4898481932374912</v>
      </c>
      <c r="Q14" s="33">
        <v>2</v>
      </c>
      <c r="R14" s="33">
        <v>2</v>
      </c>
      <c r="S14" s="33">
        <f t="shared" si="5"/>
        <v>4.4898481932374912</v>
      </c>
    </row>
    <row r="15" spans="1:19" x14ac:dyDescent="0.45">
      <c r="A15" s="31">
        <v>12</v>
      </c>
      <c r="B15" s="33">
        <v>1</v>
      </c>
      <c r="C15" s="33">
        <v>6</v>
      </c>
      <c r="D15" s="33">
        <f t="shared" si="0"/>
        <v>3.5635948725613575</v>
      </c>
      <c r="E15" s="33">
        <v>3</v>
      </c>
      <c r="F15" s="33">
        <v>2</v>
      </c>
      <c r="G15" s="33">
        <f t="shared" si="1"/>
        <v>8.9796963864749806</v>
      </c>
      <c r="H15" s="33">
        <v>1</v>
      </c>
      <c r="I15" s="33">
        <v>5</v>
      </c>
      <c r="J15" s="33">
        <f t="shared" si="2"/>
        <v>3.1748021039363983</v>
      </c>
      <c r="K15" s="33">
        <v>3</v>
      </c>
      <c r="L15" s="33">
        <v>2</v>
      </c>
      <c r="M15" s="33">
        <f t="shared" si="3"/>
        <v>8.9796963864749806</v>
      </c>
      <c r="N15" s="33">
        <v>1</v>
      </c>
      <c r="O15" s="33">
        <v>6</v>
      </c>
      <c r="P15" s="33">
        <f t="shared" si="4"/>
        <v>3.5635948725613575</v>
      </c>
      <c r="Q15" s="33">
        <v>2</v>
      </c>
      <c r="R15" s="33">
        <v>1</v>
      </c>
      <c r="S15" s="33">
        <f t="shared" si="5"/>
        <v>4</v>
      </c>
    </row>
    <row r="16" spans="1:19" x14ac:dyDescent="0.45">
      <c r="A16" s="31">
        <v>13</v>
      </c>
      <c r="B16" s="33">
        <v>1</v>
      </c>
      <c r="C16" s="33">
        <v>6</v>
      </c>
      <c r="D16" s="33">
        <f t="shared" si="0"/>
        <v>3.5635948725613575</v>
      </c>
      <c r="E16" s="33">
        <v>2</v>
      </c>
      <c r="F16" s="33">
        <v>6</v>
      </c>
      <c r="G16" s="33">
        <f t="shared" si="1"/>
        <v>7.1271897451227142</v>
      </c>
      <c r="H16" s="33">
        <v>1</v>
      </c>
      <c r="I16" s="33">
        <v>4</v>
      </c>
      <c r="J16" s="33">
        <f t="shared" si="2"/>
        <v>2.8284271247461898</v>
      </c>
      <c r="K16" s="33">
        <v>2</v>
      </c>
      <c r="L16" s="33">
        <v>4</v>
      </c>
      <c r="M16" s="33">
        <f t="shared" si="3"/>
        <v>5.6568542494923806</v>
      </c>
      <c r="N16" s="33">
        <v>1</v>
      </c>
      <c r="O16" s="33">
        <v>3</v>
      </c>
      <c r="P16" s="33">
        <f t="shared" si="4"/>
        <v>2.5198420997897459</v>
      </c>
      <c r="Q16" s="33">
        <v>1</v>
      </c>
      <c r="R16" s="33">
        <v>5</v>
      </c>
      <c r="S16" s="33">
        <f t="shared" si="5"/>
        <v>3.1748021039363983</v>
      </c>
    </row>
    <row r="17" spans="1:19" x14ac:dyDescent="0.45">
      <c r="A17" s="31">
        <v>14</v>
      </c>
      <c r="B17" s="33">
        <v>1</v>
      </c>
      <c r="C17" s="33">
        <v>5</v>
      </c>
      <c r="D17" s="33">
        <f t="shared" si="0"/>
        <v>3.1748021039363983</v>
      </c>
      <c r="E17" s="33">
        <v>2</v>
      </c>
      <c r="F17" s="33">
        <v>1</v>
      </c>
      <c r="G17" s="33">
        <f t="shared" si="1"/>
        <v>4</v>
      </c>
      <c r="H17" s="33">
        <v>1</v>
      </c>
      <c r="I17" s="33">
        <v>2</v>
      </c>
      <c r="J17" s="33">
        <f t="shared" si="2"/>
        <v>2.244924096618746</v>
      </c>
      <c r="K17" s="33">
        <v>2</v>
      </c>
      <c r="L17" s="33">
        <v>1</v>
      </c>
      <c r="M17" s="33">
        <f t="shared" si="3"/>
        <v>4</v>
      </c>
      <c r="N17" s="33">
        <v>1</v>
      </c>
      <c r="O17" s="33">
        <v>1</v>
      </c>
      <c r="P17" s="33">
        <f t="shared" si="4"/>
        <v>2</v>
      </c>
      <c r="Q17" s="33">
        <v>1</v>
      </c>
      <c r="R17" s="33">
        <v>1</v>
      </c>
      <c r="S17" s="33">
        <f t="shared" si="5"/>
        <v>2</v>
      </c>
    </row>
    <row r="18" spans="1:19" x14ac:dyDescent="0.45">
      <c r="A18" s="31">
        <v>15</v>
      </c>
      <c r="B18" s="33" t="s">
        <v>11</v>
      </c>
      <c r="C18" s="33" t="s">
        <v>11</v>
      </c>
      <c r="D18" s="33">
        <v>0</v>
      </c>
      <c r="E18" s="33">
        <v>1</v>
      </c>
      <c r="F18" s="33">
        <v>5</v>
      </c>
      <c r="G18" s="33">
        <f t="shared" si="1"/>
        <v>3.1748021039363983</v>
      </c>
      <c r="H18" s="33">
        <v>0</v>
      </c>
      <c r="I18" s="33">
        <v>1</v>
      </c>
      <c r="J18" s="33">
        <f t="shared" si="2"/>
        <v>1</v>
      </c>
      <c r="K18" s="33">
        <v>1</v>
      </c>
      <c r="L18" s="33">
        <v>2</v>
      </c>
      <c r="M18" s="33">
        <f t="shared" si="3"/>
        <v>2.244924096618746</v>
      </c>
      <c r="N18" s="33">
        <v>0</v>
      </c>
      <c r="O18" s="33">
        <v>2</v>
      </c>
      <c r="P18" s="33">
        <f t="shared" si="4"/>
        <v>1.122462048309373</v>
      </c>
      <c r="Q18" s="33">
        <v>0</v>
      </c>
      <c r="R18" s="33">
        <v>2</v>
      </c>
      <c r="S18" s="33">
        <f t="shared" si="5"/>
        <v>1.122462048309373</v>
      </c>
    </row>
    <row r="19" spans="1:19" x14ac:dyDescent="0.4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</row>
    <row r="20" spans="1:19" x14ac:dyDescent="0.45">
      <c r="A20" s="33"/>
      <c r="B20" s="38" t="s">
        <v>9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3"/>
    </row>
    <row r="21" spans="1:19" x14ac:dyDescent="0.45">
      <c r="A21" s="31"/>
      <c r="B21" s="38" t="s">
        <v>0</v>
      </c>
      <c r="C21" s="38"/>
      <c r="D21" s="32"/>
      <c r="E21" s="38" t="s">
        <v>5</v>
      </c>
      <c r="F21" s="38"/>
      <c r="G21" s="32"/>
      <c r="H21" s="38" t="s">
        <v>6</v>
      </c>
      <c r="I21" s="38"/>
      <c r="J21" s="32"/>
      <c r="K21" s="38" t="s">
        <v>7</v>
      </c>
      <c r="L21" s="38"/>
      <c r="M21" s="32"/>
      <c r="N21" s="38" t="s">
        <v>13</v>
      </c>
      <c r="O21" s="38"/>
      <c r="P21" s="32"/>
      <c r="Q21" s="38" t="s">
        <v>8</v>
      </c>
      <c r="R21" s="38"/>
      <c r="S21" s="33"/>
    </row>
    <row r="22" spans="1:19" x14ac:dyDescent="0.45">
      <c r="A22" s="31" t="s">
        <v>3</v>
      </c>
      <c r="B22" s="31" t="s">
        <v>1</v>
      </c>
      <c r="C22" s="31" t="s">
        <v>2</v>
      </c>
      <c r="D22" s="31" t="s">
        <v>12</v>
      </c>
      <c r="E22" s="31" t="s">
        <v>1</v>
      </c>
      <c r="F22" s="31" t="s">
        <v>2</v>
      </c>
      <c r="G22" s="31" t="s">
        <v>12</v>
      </c>
      <c r="H22" s="31" t="s">
        <v>1</v>
      </c>
      <c r="I22" s="31" t="s">
        <v>2</v>
      </c>
      <c r="J22" s="31" t="s">
        <v>12</v>
      </c>
      <c r="K22" s="31" t="s">
        <v>1</v>
      </c>
      <c r="L22" s="31" t="s">
        <v>2</v>
      </c>
      <c r="M22" s="31" t="s">
        <v>12</v>
      </c>
      <c r="N22" s="31" t="s">
        <v>1</v>
      </c>
      <c r="O22" s="31" t="s">
        <v>2</v>
      </c>
      <c r="P22" s="31" t="s">
        <v>12</v>
      </c>
      <c r="Q22" s="31" t="s">
        <v>1</v>
      </c>
      <c r="R22" s="31" t="s">
        <v>2</v>
      </c>
      <c r="S22" s="31" t="s">
        <v>12</v>
      </c>
    </row>
    <row r="23" spans="1:19" x14ac:dyDescent="0.45">
      <c r="A23" s="31">
        <v>1</v>
      </c>
      <c r="B23" s="33">
        <v>2</v>
      </c>
      <c r="C23" s="33">
        <v>1</v>
      </c>
      <c r="D23" s="33">
        <f>2^(B23+(C23-1)/6)</f>
        <v>4</v>
      </c>
      <c r="E23" s="33">
        <v>4</v>
      </c>
      <c r="F23" s="33">
        <v>3</v>
      </c>
      <c r="G23" s="33">
        <f>2^(E23+(F23-1)/6)</f>
        <v>20.158736798317964</v>
      </c>
      <c r="H23" s="33">
        <v>1</v>
      </c>
      <c r="I23" s="33">
        <v>5</v>
      </c>
      <c r="J23" s="33">
        <f>2^(H23+(I23-1)/6)</f>
        <v>3.1748021039363983</v>
      </c>
      <c r="K23" s="33">
        <v>3</v>
      </c>
      <c r="L23" s="33">
        <v>1</v>
      </c>
      <c r="M23" s="33">
        <f>2^(K23+(L23-1)/6)</f>
        <v>8</v>
      </c>
      <c r="N23" s="33">
        <v>2</v>
      </c>
      <c r="O23" s="33">
        <v>3</v>
      </c>
      <c r="P23" s="33">
        <f>2^(N23+(O23-1)/6)</f>
        <v>5.0396841995794937</v>
      </c>
      <c r="Q23" s="33">
        <v>2</v>
      </c>
      <c r="R23" s="33">
        <v>2</v>
      </c>
      <c r="S23" s="33">
        <f>2^(Q23+(R23-1)/6)</f>
        <v>4.4898481932374912</v>
      </c>
    </row>
    <row r="24" spans="1:19" x14ac:dyDescent="0.45">
      <c r="A24" s="31">
        <v>2</v>
      </c>
      <c r="B24" s="33">
        <v>2</v>
      </c>
      <c r="C24" s="33">
        <v>3</v>
      </c>
      <c r="D24" s="33">
        <f t="shared" ref="D24:D36" si="6">2^(B24+(C24-1)/6)</f>
        <v>5.0396841995794937</v>
      </c>
      <c r="E24" s="33">
        <v>4</v>
      </c>
      <c r="F24" s="33">
        <v>3</v>
      </c>
      <c r="G24" s="33">
        <f t="shared" ref="G24:G37" si="7">2^(E24+(F24-1)/6)</f>
        <v>20.158736798317964</v>
      </c>
      <c r="H24" s="33">
        <v>2</v>
      </c>
      <c r="I24" s="33">
        <v>1</v>
      </c>
      <c r="J24" s="33">
        <f t="shared" ref="J24:J37" si="8">2^(H24+(I24-1)/6)</f>
        <v>4</v>
      </c>
      <c r="K24" s="33">
        <v>3</v>
      </c>
      <c r="L24" s="33">
        <v>1</v>
      </c>
      <c r="M24" s="33">
        <f t="shared" ref="M24:M37" si="9">2^(K24+(L24-1)/6)</f>
        <v>8</v>
      </c>
      <c r="N24" s="33">
        <v>2</v>
      </c>
      <c r="O24" s="33">
        <v>3</v>
      </c>
      <c r="P24" s="33">
        <f t="shared" ref="P24:P37" si="10">2^(N24+(O24-1)/6)</f>
        <v>5.0396841995794937</v>
      </c>
      <c r="Q24" s="33">
        <v>2</v>
      </c>
      <c r="R24" s="33">
        <v>3</v>
      </c>
      <c r="S24" s="33">
        <f t="shared" ref="S24:S37" si="11">2^(Q24+(R24-1)/6)</f>
        <v>5.0396841995794937</v>
      </c>
    </row>
    <row r="25" spans="1:19" x14ac:dyDescent="0.45">
      <c r="A25" s="31">
        <v>3</v>
      </c>
      <c r="B25" s="33">
        <v>2</v>
      </c>
      <c r="C25" s="33">
        <v>3</v>
      </c>
      <c r="D25" s="33">
        <f t="shared" si="6"/>
        <v>5.0396841995794937</v>
      </c>
      <c r="E25" s="33">
        <v>4</v>
      </c>
      <c r="F25" s="33">
        <v>3</v>
      </c>
      <c r="G25" s="33">
        <f t="shared" si="7"/>
        <v>20.158736798317964</v>
      </c>
      <c r="H25" s="33">
        <v>2</v>
      </c>
      <c r="I25" s="33">
        <v>1</v>
      </c>
      <c r="J25" s="33">
        <f t="shared" si="8"/>
        <v>4</v>
      </c>
      <c r="K25" s="33">
        <v>3</v>
      </c>
      <c r="L25" s="33">
        <v>2</v>
      </c>
      <c r="M25" s="33">
        <f t="shared" si="9"/>
        <v>8.9796963864749806</v>
      </c>
      <c r="N25" s="33">
        <v>2</v>
      </c>
      <c r="O25" s="33">
        <v>3</v>
      </c>
      <c r="P25" s="33">
        <f t="shared" si="10"/>
        <v>5.0396841995794937</v>
      </c>
      <c r="Q25" s="33">
        <v>2</v>
      </c>
      <c r="R25" s="33">
        <v>3</v>
      </c>
      <c r="S25" s="33">
        <f t="shared" si="11"/>
        <v>5.0396841995794937</v>
      </c>
    </row>
    <row r="26" spans="1:19" x14ac:dyDescent="0.45">
      <c r="A26" s="31">
        <v>4</v>
      </c>
      <c r="B26" s="33">
        <v>2</v>
      </c>
      <c r="C26" s="33">
        <v>3</v>
      </c>
      <c r="D26" s="33">
        <f t="shared" si="6"/>
        <v>5.0396841995794937</v>
      </c>
      <c r="E26" s="33">
        <v>4</v>
      </c>
      <c r="F26" s="33">
        <v>3</v>
      </c>
      <c r="G26" s="33">
        <f t="shared" si="7"/>
        <v>20.158736798317964</v>
      </c>
      <c r="H26" s="33">
        <v>2</v>
      </c>
      <c r="I26" s="33">
        <v>2</v>
      </c>
      <c r="J26" s="33">
        <f t="shared" si="8"/>
        <v>4.4898481932374912</v>
      </c>
      <c r="K26" s="33">
        <v>3</v>
      </c>
      <c r="L26" s="33">
        <v>2</v>
      </c>
      <c r="M26" s="33">
        <f t="shared" si="9"/>
        <v>8.9796963864749806</v>
      </c>
      <c r="N26" s="33">
        <v>2</v>
      </c>
      <c r="O26" s="33">
        <v>3</v>
      </c>
      <c r="P26" s="33">
        <f t="shared" si="10"/>
        <v>5.0396841995794937</v>
      </c>
      <c r="Q26" s="33">
        <v>2</v>
      </c>
      <c r="R26" s="33">
        <v>3</v>
      </c>
      <c r="S26" s="33">
        <f t="shared" si="11"/>
        <v>5.0396841995794937</v>
      </c>
    </row>
    <row r="27" spans="1:19" x14ac:dyDescent="0.45">
      <c r="A27" s="31">
        <v>5</v>
      </c>
      <c r="B27" s="33">
        <v>2</v>
      </c>
      <c r="C27" s="33">
        <v>3</v>
      </c>
      <c r="D27" s="33">
        <f t="shared" si="6"/>
        <v>5.0396841995794937</v>
      </c>
      <c r="E27" s="33">
        <v>4</v>
      </c>
      <c r="F27" s="33">
        <v>3</v>
      </c>
      <c r="G27" s="33">
        <f t="shared" si="7"/>
        <v>20.158736798317964</v>
      </c>
      <c r="H27" s="33">
        <v>2</v>
      </c>
      <c r="I27" s="33">
        <v>2</v>
      </c>
      <c r="J27" s="33">
        <f t="shared" si="8"/>
        <v>4.4898481932374912</v>
      </c>
      <c r="K27" s="33">
        <v>3</v>
      </c>
      <c r="L27" s="33">
        <v>2</v>
      </c>
      <c r="M27" s="33">
        <f t="shared" si="9"/>
        <v>8.9796963864749806</v>
      </c>
      <c r="N27" s="33">
        <v>2</v>
      </c>
      <c r="O27" s="33">
        <v>3</v>
      </c>
      <c r="P27" s="33">
        <f t="shared" si="10"/>
        <v>5.0396841995794937</v>
      </c>
      <c r="Q27" s="33">
        <v>2</v>
      </c>
      <c r="R27" s="33">
        <v>4</v>
      </c>
      <c r="S27" s="33">
        <f t="shared" si="11"/>
        <v>5.6568542494923806</v>
      </c>
    </row>
    <row r="28" spans="1:19" x14ac:dyDescent="0.45">
      <c r="A28" s="31">
        <v>6</v>
      </c>
      <c r="B28" s="33">
        <v>2</v>
      </c>
      <c r="C28" s="33">
        <v>4</v>
      </c>
      <c r="D28" s="33">
        <f t="shared" si="6"/>
        <v>5.6568542494923806</v>
      </c>
      <c r="E28" s="33">
        <v>4</v>
      </c>
      <c r="F28" s="33">
        <v>3</v>
      </c>
      <c r="G28" s="33">
        <f t="shared" si="7"/>
        <v>20.158736798317964</v>
      </c>
      <c r="H28" s="33">
        <v>2</v>
      </c>
      <c r="I28" s="33">
        <v>3</v>
      </c>
      <c r="J28" s="33">
        <f t="shared" si="8"/>
        <v>5.0396841995794937</v>
      </c>
      <c r="K28" s="33">
        <v>3</v>
      </c>
      <c r="L28" s="33">
        <v>2</v>
      </c>
      <c r="M28" s="33">
        <f t="shared" si="9"/>
        <v>8.9796963864749806</v>
      </c>
      <c r="N28" s="33">
        <v>2</v>
      </c>
      <c r="O28" s="33">
        <v>3</v>
      </c>
      <c r="P28" s="33">
        <f t="shared" si="10"/>
        <v>5.0396841995794937</v>
      </c>
      <c r="Q28" s="33">
        <v>2</v>
      </c>
      <c r="R28" s="33">
        <v>3</v>
      </c>
      <c r="S28" s="33">
        <f t="shared" si="11"/>
        <v>5.0396841995794937</v>
      </c>
    </row>
    <row r="29" spans="1:19" x14ac:dyDescent="0.45">
      <c r="A29" s="31">
        <v>7</v>
      </c>
      <c r="B29" s="33">
        <v>2</v>
      </c>
      <c r="C29" s="33">
        <v>3</v>
      </c>
      <c r="D29" s="33">
        <f t="shared" si="6"/>
        <v>5.0396841995794937</v>
      </c>
      <c r="E29" s="33">
        <v>4</v>
      </c>
      <c r="F29" s="33">
        <v>3</v>
      </c>
      <c r="G29" s="33">
        <f t="shared" si="7"/>
        <v>20.158736798317964</v>
      </c>
      <c r="H29" s="33">
        <v>2</v>
      </c>
      <c r="I29" s="33">
        <v>3</v>
      </c>
      <c r="J29" s="33">
        <f t="shared" si="8"/>
        <v>5.0396841995794937</v>
      </c>
      <c r="K29" s="33">
        <v>3</v>
      </c>
      <c r="L29" s="33">
        <v>2</v>
      </c>
      <c r="M29" s="33">
        <f t="shared" si="9"/>
        <v>8.9796963864749806</v>
      </c>
      <c r="N29" s="33">
        <v>2</v>
      </c>
      <c r="O29" s="33">
        <v>3</v>
      </c>
      <c r="P29" s="33">
        <f t="shared" si="10"/>
        <v>5.0396841995794937</v>
      </c>
      <c r="Q29" s="33">
        <v>2</v>
      </c>
      <c r="R29" s="33">
        <v>3</v>
      </c>
      <c r="S29" s="33">
        <f t="shared" si="11"/>
        <v>5.0396841995794937</v>
      </c>
    </row>
    <row r="30" spans="1:19" x14ac:dyDescent="0.45">
      <c r="A30" s="31">
        <v>8</v>
      </c>
      <c r="B30" s="33">
        <v>2</v>
      </c>
      <c r="C30" s="33">
        <v>4</v>
      </c>
      <c r="D30" s="33">
        <f t="shared" si="6"/>
        <v>5.6568542494923806</v>
      </c>
      <c r="E30" s="33">
        <v>4</v>
      </c>
      <c r="F30" s="33">
        <v>3</v>
      </c>
      <c r="G30" s="33">
        <f t="shared" si="7"/>
        <v>20.158736798317964</v>
      </c>
      <c r="H30" s="33">
        <v>2</v>
      </c>
      <c r="I30" s="33">
        <v>3</v>
      </c>
      <c r="J30" s="33">
        <f t="shared" si="8"/>
        <v>5.0396841995794937</v>
      </c>
      <c r="K30" s="33">
        <v>3</v>
      </c>
      <c r="L30" s="33">
        <v>2</v>
      </c>
      <c r="M30" s="33">
        <f t="shared" si="9"/>
        <v>8.9796963864749806</v>
      </c>
      <c r="N30" s="33">
        <v>2</v>
      </c>
      <c r="O30" s="33">
        <v>3</v>
      </c>
      <c r="P30" s="33">
        <f t="shared" si="10"/>
        <v>5.0396841995794937</v>
      </c>
      <c r="Q30" s="33">
        <v>2</v>
      </c>
      <c r="R30" s="33">
        <v>2</v>
      </c>
      <c r="S30" s="33">
        <f t="shared" si="11"/>
        <v>4.4898481932374912</v>
      </c>
    </row>
    <row r="31" spans="1:19" x14ac:dyDescent="0.45">
      <c r="A31" s="31">
        <v>9</v>
      </c>
      <c r="B31" s="33">
        <v>2</v>
      </c>
      <c r="C31" s="33">
        <v>3</v>
      </c>
      <c r="D31" s="33">
        <f t="shared" si="6"/>
        <v>5.0396841995794937</v>
      </c>
      <c r="E31" s="33">
        <v>4</v>
      </c>
      <c r="F31" s="33">
        <v>3</v>
      </c>
      <c r="G31" s="33">
        <f t="shared" si="7"/>
        <v>20.158736798317964</v>
      </c>
      <c r="H31" s="33">
        <v>2</v>
      </c>
      <c r="I31" s="33">
        <v>1</v>
      </c>
      <c r="J31" s="33">
        <f t="shared" si="8"/>
        <v>4</v>
      </c>
      <c r="K31" s="33">
        <v>3</v>
      </c>
      <c r="L31" s="33">
        <v>2</v>
      </c>
      <c r="M31" s="33">
        <f t="shared" si="9"/>
        <v>8.9796963864749806</v>
      </c>
      <c r="N31" s="33">
        <v>2</v>
      </c>
      <c r="O31" s="33">
        <v>3</v>
      </c>
      <c r="P31" s="33">
        <f t="shared" si="10"/>
        <v>5.0396841995794937</v>
      </c>
      <c r="Q31" s="33">
        <v>2</v>
      </c>
      <c r="R31" s="33">
        <v>1</v>
      </c>
      <c r="S31" s="33">
        <f t="shared" si="11"/>
        <v>4</v>
      </c>
    </row>
    <row r="32" spans="1:19" x14ac:dyDescent="0.45">
      <c r="A32" s="31">
        <v>10</v>
      </c>
      <c r="B32" s="33">
        <v>2</v>
      </c>
      <c r="C32" s="33">
        <v>2</v>
      </c>
      <c r="D32" s="33">
        <f t="shared" si="6"/>
        <v>4.4898481932374912</v>
      </c>
      <c r="E32" s="33">
        <v>4</v>
      </c>
      <c r="F32" s="33">
        <v>2</v>
      </c>
      <c r="G32" s="33">
        <f t="shared" si="7"/>
        <v>17.959392772949972</v>
      </c>
      <c r="H32" s="33">
        <v>2</v>
      </c>
      <c r="I32" s="33">
        <v>1</v>
      </c>
      <c r="J32" s="33">
        <f t="shared" si="8"/>
        <v>4</v>
      </c>
      <c r="K32" s="33">
        <v>3</v>
      </c>
      <c r="L32" s="33">
        <v>2</v>
      </c>
      <c r="M32" s="33">
        <f t="shared" si="9"/>
        <v>8.9796963864749806</v>
      </c>
      <c r="N32" s="33">
        <v>2</v>
      </c>
      <c r="O32" s="33">
        <v>3</v>
      </c>
      <c r="P32" s="33">
        <f t="shared" si="10"/>
        <v>5.0396841995794937</v>
      </c>
      <c r="Q32" s="33">
        <v>2</v>
      </c>
      <c r="R32" s="33">
        <v>1</v>
      </c>
      <c r="S32" s="33">
        <f t="shared" si="11"/>
        <v>4</v>
      </c>
    </row>
    <row r="33" spans="1:19" x14ac:dyDescent="0.45">
      <c r="A33" s="31">
        <v>11</v>
      </c>
      <c r="B33" s="33">
        <v>2</v>
      </c>
      <c r="C33" s="33">
        <v>2</v>
      </c>
      <c r="D33" s="33">
        <f t="shared" si="6"/>
        <v>4.4898481932374912</v>
      </c>
      <c r="E33" s="33">
        <v>3</v>
      </c>
      <c r="F33" s="33">
        <v>4</v>
      </c>
      <c r="G33" s="33">
        <f t="shared" si="7"/>
        <v>11.313708498984759</v>
      </c>
      <c r="H33" s="33">
        <v>2</v>
      </c>
      <c r="I33" s="33">
        <v>2</v>
      </c>
      <c r="J33" s="33">
        <f t="shared" si="8"/>
        <v>4.4898481932374912</v>
      </c>
      <c r="K33" s="33">
        <v>3</v>
      </c>
      <c r="L33" s="33">
        <v>1</v>
      </c>
      <c r="M33" s="33">
        <f t="shared" si="9"/>
        <v>8</v>
      </c>
      <c r="N33" s="33">
        <v>2</v>
      </c>
      <c r="O33" s="33">
        <v>2</v>
      </c>
      <c r="P33" s="33">
        <f t="shared" si="10"/>
        <v>4.4898481932374912</v>
      </c>
      <c r="Q33" s="33">
        <v>2</v>
      </c>
      <c r="R33" s="33">
        <v>2</v>
      </c>
      <c r="S33" s="33">
        <f t="shared" si="11"/>
        <v>4.4898481932374912</v>
      </c>
    </row>
    <row r="34" spans="1:19" x14ac:dyDescent="0.45">
      <c r="A34" s="31">
        <v>12</v>
      </c>
      <c r="B34" s="33">
        <v>2</v>
      </c>
      <c r="C34" s="33">
        <v>1</v>
      </c>
      <c r="D34" s="33">
        <f t="shared" si="6"/>
        <v>4</v>
      </c>
      <c r="E34" s="33">
        <v>3</v>
      </c>
      <c r="F34" s="33">
        <v>1</v>
      </c>
      <c r="G34" s="33">
        <f t="shared" si="7"/>
        <v>8</v>
      </c>
      <c r="H34" s="33">
        <v>2</v>
      </c>
      <c r="I34" s="33">
        <v>2</v>
      </c>
      <c r="J34" s="33">
        <f t="shared" si="8"/>
        <v>4.4898481932374912</v>
      </c>
      <c r="K34" s="33">
        <v>2</v>
      </c>
      <c r="L34" s="33">
        <v>5</v>
      </c>
      <c r="M34" s="33">
        <f t="shared" si="9"/>
        <v>6.3496042078727974</v>
      </c>
      <c r="N34" s="33">
        <v>1</v>
      </c>
      <c r="O34" s="33">
        <v>6</v>
      </c>
      <c r="P34" s="33">
        <f t="shared" si="10"/>
        <v>3.5635948725613575</v>
      </c>
      <c r="Q34" s="33">
        <v>2</v>
      </c>
      <c r="R34" s="33">
        <v>1</v>
      </c>
      <c r="S34" s="33">
        <f t="shared" si="11"/>
        <v>4</v>
      </c>
    </row>
    <row r="35" spans="1:19" x14ac:dyDescent="0.45">
      <c r="A35" s="31">
        <v>13</v>
      </c>
      <c r="B35" s="33">
        <v>1</v>
      </c>
      <c r="C35" s="33">
        <v>6</v>
      </c>
      <c r="D35" s="33">
        <f t="shared" si="6"/>
        <v>3.5635948725613575</v>
      </c>
      <c r="E35" s="33">
        <v>2</v>
      </c>
      <c r="F35" s="33">
        <v>3</v>
      </c>
      <c r="G35" s="33">
        <f t="shared" si="7"/>
        <v>5.0396841995794937</v>
      </c>
      <c r="H35" s="33">
        <v>1</v>
      </c>
      <c r="I35" s="33">
        <v>4</v>
      </c>
      <c r="J35" s="33">
        <f t="shared" si="8"/>
        <v>2.8284271247461898</v>
      </c>
      <c r="K35" s="33">
        <v>2</v>
      </c>
      <c r="L35" s="33">
        <v>4</v>
      </c>
      <c r="M35" s="33">
        <f t="shared" si="9"/>
        <v>5.6568542494923806</v>
      </c>
      <c r="N35" s="33">
        <v>1</v>
      </c>
      <c r="O35" s="33">
        <v>5</v>
      </c>
      <c r="P35" s="33">
        <f t="shared" si="10"/>
        <v>3.1748021039363983</v>
      </c>
      <c r="Q35" s="33">
        <v>1</v>
      </c>
      <c r="R35" s="33">
        <v>3</v>
      </c>
      <c r="S35" s="33">
        <f t="shared" si="11"/>
        <v>2.5198420997897459</v>
      </c>
    </row>
    <row r="36" spans="1:19" x14ac:dyDescent="0.45">
      <c r="A36" s="31">
        <v>14</v>
      </c>
      <c r="B36" s="33">
        <v>1</v>
      </c>
      <c r="C36" s="33">
        <v>4</v>
      </c>
      <c r="D36" s="33">
        <f t="shared" si="6"/>
        <v>2.8284271247461898</v>
      </c>
      <c r="E36" s="33">
        <v>1</v>
      </c>
      <c r="F36" s="33">
        <v>6</v>
      </c>
      <c r="G36" s="33">
        <f t="shared" si="7"/>
        <v>3.5635948725613575</v>
      </c>
      <c r="H36" s="33">
        <v>1</v>
      </c>
      <c r="I36" s="33">
        <v>2</v>
      </c>
      <c r="J36" s="33">
        <f t="shared" si="8"/>
        <v>2.244924096618746</v>
      </c>
      <c r="K36" s="33">
        <v>1</v>
      </c>
      <c r="L36" s="33">
        <v>5</v>
      </c>
      <c r="M36" s="33">
        <f t="shared" si="9"/>
        <v>3.1748021039363983</v>
      </c>
      <c r="N36" s="33">
        <v>1</v>
      </c>
      <c r="O36" s="33">
        <v>2</v>
      </c>
      <c r="P36" s="33">
        <f t="shared" si="10"/>
        <v>2.244924096618746</v>
      </c>
      <c r="Q36" s="33">
        <v>1</v>
      </c>
      <c r="R36" s="33">
        <v>1</v>
      </c>
      <c r="S36" s="33">
        <f t="shared" si="11"/>
        <v>2</v>
      </c>
    </row>
    <row r="37" spans="1:19" x14ac:dyDescent="0.45">
      <c r="A37" s="31">
        <v>15</v>
      </c>
      <c r="B37" s="33" t="s">
        <v>11</v>
      </c>
      <c r="C37" s="33" t="s">
        <v>11</v>
      </c>
      <c r="D37" s="33">
        <v>0</v>
      </c>
      <c r="E37" s="33">
        <v>1</v>
      </c>
      <c r="F37" s="33">
        <v>1</v>
      </c>
      <c r="G37" s="33">
        <f t="shared" si="7"/>
        <v>2</v>
      </c>
      <c r="H37" s="33">
        <v>0</v>
      </c>
      <c r="I37" s="33">
        <v>1</v>
      </c>
      <c r="J37" s="33">
        <f t="shared" si="8"/>
        <v>1</v>
      </c>
      <c r="K37" s="33">
        <v>1</v>
      </c>
      <c r="L37" s="33">
        <v>2</v>
      </c>
      <c r="M37" s="33">
        <f t="shared" si="9"/>
        <v>2.244924096618746</v>
      </c>
      <c r="N37" s="33">
        <v>0</v>
      </c>
      <c r="O37" s="33">
        <v>2</v>
      </c>
      <c r="P37" s="33">
        <f t="shared" si="10"/>
        <v>1.122462048309373</v>
      </c>
      <c r="Q37" s="33">
        <v>0</v>
      </c>
      <c r="R37" s="33">
        <v>1</v>
      </c>
      <c r="S37" s="33">
        <f t="shared" si="11"/>
        <v>1</v>
      </c>
    </row>
    <row r="38" spans="1:19" x14ac:dyDescent="0.4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</row>
    <row r="39" spans="1:19" x14ac:dyDescent="0.45">
      <c r="A39" s="33"/>
      <c r="B39" s="38" t="s">
        <v>10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3"/>
    </row>
    <row r="40" spans="1:19" x14ac:dyDescent="0.45">
      <c r="A40" s="31"/>
      <c r="B40" s="38" t="s">
        <v>0</v>
      </c>
      <c r="C40" s="38"/>
      <c r="D40" s="32"/>
      <c r="E40" s="38" t="s">
        <v>5</v>
      </c>
      <c r="F40" s="38"/>
      <c r="G40" s="32"/>
      <c r="H40" s="38" t="s">
        <v>6</v>
      </c>
      <c r="I40" s="38"/>
      <c r="J40" s="32"/>
      <c r="K40" s="38" t="s">
        <v>7</v>
      </c>
      <c r="L40" s="38"/>
      <c r="M40" s="32"/>
      <c r="N40" s="38" t="s">
        <v>13</v>
      </c>
      <c r="O40" s="38"/>
      <c r="P40" s="32"/>
      <c r="Q40" s="38" t="s">
        <v>8</v>
      </c>
      <c r="R40" s="38"/>
      <c r="S40" s="33"/>
    </row>
    <row r="41" spans="1:19" x14ac:dyDescent="0.45">
      <c r="A41" s="31" t="s">
        <v>3</v>
      </c>
      <c r="B41" s="31" t="s">
        <v>1</v>
      </c>
      <c r="C41" s="31" t="s">
        <v>2</v>
      </c>
      <c r="D41" s="31" t="s">
        <v>12</v>
      </c>
      <c r="E41" s="31" t="s">
        <v>1</v>
      </c>
      <c r="F41" s="31" t="s">
        <v>2</v>
      </c>
      <c r="G41" s="31" t="s">
        <v>12</v>
      </c>
      <c r="H41" s="31" t="s">
        <v>1</v>
      </c>
      <c r="I41" s="31" t="s">
        <v>2</v>
      </c>
      <c r="J41" s="31" t="s">
        <v>12</v>
      </c>
      <c r="K41" s="31" t="s">
        <v>1</v>
      </c>
      <c r="L41" s="31" t="s">
        <v>2</v>
      </c>
      <c r="M41" s="31" t="s">
        <v>12</v>
      </c>
      <c r="N41" s="31" t="s">
        <v>1</v>
      </c>
      <c r="O41" s="31" t="s">
        <v>2</v>
      </c>
      <c r="P41" s="31" t="s">
        <v>12</v>
      </c>
      <c r="Q41" s="31" t="s">
        <v>1</v>
      </c>
      <c r="R41" s="31" t="s">
        <v>2</v>
      </c>
      <c r="S41" s="31" t="s">
        <v>12</v>
      </c>
    </row>
    <row r="42" spans="1:19" x14ac:dyDescent="0.45">
      <c r="A42" s="31">
        <v>1</v>
      </c>
      <c r="B42" s="33">
        <v>1</v>
      </c>
      <c r="C42" s="33">
        <v>6</v>
      </c>
      <c r="D42" s="33">
        <f>2^(B42+(C42-1)/6)</f>
        <v>3.5635948725613575</v>
      </c>
      <c r="E42" s="33">
        <v>4</v>
      </c>
      <c r="F42" s="33">
        <v>2</v>
      </c>
      <c r="G42" s="33">
        <f>2^(E42+(F42-1)/6)</f>
        <v>17.959392772949972</v>
      </c>
      <c r="H42" s="33">
        <v>1</v>
      </c>
      <c r="I42" s="33">
        <v>3</v>
      </c>
      <c r="J42" s="33">
        <f>2^(H42+(I42-1)/6)</f>
        <v>2.5198420997897459</v>
      </c>
      <c r="K42" s="33">
        <v>2</v>
      </c>
      <c r="L42" s="33">
        <v>6</v>
      </c>
      <c r="M42" s="33">
        <f>2^(K42+(L42-1)/6)</f>
        <v>7.1271897451227142</v>
      </c>
      <c r="N42" s="33">
        <v>2</v>
      </c>
      <c r="O42" s="33">
        <v>1</v>
      </c>
      <c r="P42" s="33">
        <f>2^(N42+(O42-1)/6)</f>
        <v>4</v>
      </c>
      <c r="Q42" s="33">
        <v>2</v>
      </c>
      <c r="R42" s="33">
        <v>2</v>
      </c>
      <c r="S42" s="33">
        <f>2^(Q42+(R42-1)/6)</f>
        <v>4.4898481932374912</v>
      </c>
    </row>
    <row r="43" spans="1:19" x14ac:dyDescent="0.45">
      <c r="A43" s="31">
        <v>2</v>
      </c>
      <c r="B43" s="33">
        <v>1</v>
      </c>
      <c r="C43" s="33">
        <v>6</v>
      </c>
      <c r="D43" s="33">
        <f t="shared" ref="D43:D55" si="12">2^(B43+(C43-1)/6)</f>
        <v>3.5635948725613575</v>
      </c>
      <c r="E43" s="33">
        <v>4</v>
      </c>
      <c r="F43" s="33">
        <v>3</v>
      </c>
      <c r="G43" s="33">
        <f t="shared" ref="G43:G56" si="13">2^(E43+(F43-1)/6)</f>
        <v>20.158736798317964</v>
      </c>
      <c r="H43" s="33">
        <v>1</v>
      </c>
      <c r="I43" s="33">
        <v>4</v>
      </c>
      <c r="J43" s="33">
        <f t="shared" ref="J43:J56" si="14">2^(H43+(I43-1)/6)</f>
        <v>2.8284271247461898</v>
      </c>
      <c r="K43" s="33">
        <v>2</v>
      </c>
      <c r="L43" s="33">
        <v>6</v>
      </c>
      <c r="M43" s="33">
        <f t="shared" ref="M43:M56" si="15">2^(K43+(L43-1)/6)</f>
        <v>7.1271897451227142</v>
      </c>
      <c r="N43" s="33">
        <v>2</v>
      </c>
      <c r="O43" s="33">
        <v>2</v>
      </c>
      <c r="P43" s="33">
        <f t="shared" ref="P43:P56" si="16">2^(N43+(O43-1)/6)</f>
        <v>4.4898481932374912</v>
      </c>
      <c r="Q43" s="33">
        <v>2</v>
      </c>
      <c r="R43" s="33">
        <v>3</v>
      </c>
      <c r="S43" s="33">
        <f t="shared" ref="S43:S56" si="17">2^(Q43+(R43-1)/6)</f>
        <v>5.0396841995794937</v>
      </c>
    </row>
    <row r="44" spans="1:19" x14ac:dyDescent="0.45">
      <c r="A44" s="31">
        <v>3</v>
      </c>
      <c r="B44" s="33">
        <v>2</v>
      </c>
      <c r="C44" s="33">
        <v>2</v>
      </c>
      <c r="D44" s="33">
        <f t="shared" si="12"/>
        <v>4.4898481932374912</v>
      </c>
      <c r="E44" s="33">
        <v>4</v>
      </c>
      <c r="F44" s="33">
        <v>3</v>
      </c>
      <c r="G44" s="33">
        <f t="shared" si="13"/>
        <v>20.158736798317964</v>
      </c>
      <c r="H44" s="33">
        <v>1</v>
      </c>
      <c r="I44" s="33">
        <v>5</v>
      </c>
      <c r="J44" s="33">
        <f t="shared" si="14"/>
        <v>3.1748021039363983</v>
      </c>
      <c r="K44" s="33">
        <v>2</v>
      </c>
      <c r="L44" s="33">
        <v>6</v>
      </c>
      <c r="M44" s="33">
        <f t="shared" si="15"/>
        <v>7.1271897451227142</v>
      </c>
      <c r="N44" s="33">
        <v>2</v>
      </c>
      <c r="O44" s="33">
        <v>2</v>
      </c>
      <c r="P44" s="33">
        <f t="shared" si="16"/>
        <v>4.4898481932374912</v>
      </c>
      <c r="Q44" s="33">
        <v>2</v>
      </c>
      <c r="R44" s="33">
        <v>3</v>
      </c>
      <c r="S44" s="33">
        <f t="shared" si="17"/>
        <v>5.0396841995794937</v>
      </c>
    </row>
    <row r="45" spans="1:19" x14ac:dyDescent="0.45">
      <c r="A45" s="31">
        <v>4</v>
      </c>
      <c r="B45" s="33">
        <v>2</v>
      </c>
      <c r="C45" s="33">
        <v>1</v>
      </c>
      <c r="D45" s="33">
        <f t="shared" si="12"/>
        <v>4</v>
      </c>
      <c r="E45" s="33">
        <v>4</v>
      </c>
      <c r="F45" s="33">
        <v>3</v>
      </c>
      <c r="G45" s="33">
        <f t="shared" si="13"/>
        <v>20.158736798317964</v>
      </c>
      <c r="H45" s="33">
        <v>2</v>
      </c>
      <c r="I45" s="33">
        <v>1</v>
      </c>
      <c r="J45" s="33">
        <f t="shared" si="14"/>
        <v>4</v>
      </c>
      <c r="K45" s="33">
        <v>3</v>
      </c>
      <c r="L45" s="33">
        <v>1</v>
      </c>
      <c r="M45" s="33">
        <f t="shared" si="15"/>
        <v>8</v>
      </c>
      <c r="N45" s="33">
        <v>2</v>
      </c>
      <c r="O45" s="33">
        <v>2</v>
      </c>
      <c r="P45" s="33">
        <f t="shared" si="16"/>
        <v>4.4898481932374912</v>
      </c>
      <c r="Q45" s="33">
        <v>2</v>
      </c>
      <c r="R45" s="33">
        <v>3</v>
      </c>
      <c r="S45" s="33">
        <f t="shared" si="17"/>
        <v>5.0396841995794937</v>
      </c>
    </row>
    <row r="46" spans="1:19" x14ac:dyDescent="0.45">
      <c r="A46" s="31">
        <v>5</v>
      </c>
      <c r="B46" s="33">
        <v>2</v>
      </c>
      <c r="C46" s="33">
        <v>1</v>
      </c>
      <c r="D46" s="33">
        <f t="shared" si="12"/>
        <v>4</v>
      </c>
      <c r="E46" s="33">
        <v>4</v>
      </c>
      <c r="F46" s="33">
        <v>3</v>
      </c>
      <c r="G46" s="33">
        <f t="shared" si="13"/>
        <v>20.158736798317964</v>
      </c>
      <c r="H46" s="33">
        <v>2</v>
      </c>
      <c r="I46" s="33">
        <v>1</v>
      </c>
      <c r="J46" s="33">
        <f t="shared" si="14"/>
        <v>4</v>
      </c>
      <c r="K46" s="33">
        <v>3</v>
      </c>
      <c r="L46" s="33">
        <v>2</v>
      </c>
      <c r="M46" s="33">
        <f t="shared" si="15"/>
        <v>8.9796963864749806</v>
      </c>
      <c r="N46" s="33">
        <v>2</v>
      </c>
      <c r="O46" s="33">
        <v>3</v>
      </c>
      <c r="P46" s="33">
        <f t="shared" si="16"/>
        <v>5.0396841995794937</v>
      </c>
      <c r="Q46" s="33">
        <v>2</v>
      </c>
      <c r="R46" s="33">
        <v>4</v>
      </c>
      <c r="S46" s="33">
        <f t="shared" si="17"/>
        <v>5.6568542494923806</v>
      </c>
    </row>
    <row r="47" spans="1:19" x14ac:dyDescent="0.45">
      <c r="A47" s="31">
        <v>6</v>
      </c>
      <c r="B47" s="33">
        <v>2</v>
      </c>
      <c r="C47" s="33">
        <v>3</v>
      </c>
      <c r="D47" s="33">
        <f t="shared" si="12"/>
        <v>5.0396841995794937</v>
      </c>
      <c r="E47" s="33">
        <v>4</v>
      </c>
      <c r="F47" s="33">
        <v>3</v>
      </c>
      <c r="G47" s="33">
        <f t="shared" si="13"/>
        <v>20.158736798317964</v>
      </c>
      <c r="H47" s="33">
        <v>2</v>
      </c>
      <c r="I47" s="33">
        <v>3</v>
      </c>
      <c r="J47" s="33">
        <f t="shared" si="14"/>
        <v>5.0396841995794937</v>
      </c>
      <c r="K47" s="33">
        <v>3</v>
      </c>
      <c r="L47" s="33">
        <v>2</v>
      </c>
      <c r="M47" s="33">
        <f t="shared" si="15"/>
        <v>8.9796963864749806</v>
      </c>
      <c r="N47" s="33">
        <v>2</v>
      </c>
      <c r="O47" s="33">
        <v>3</v>
      </c>
      <c r="P47" s="33">
        <f t="shared" si="16"/>
        <v>5.0396841995794937</v>
      </c>
      <c r="Q47" s="33">
        <v>2</v>
      </c>
      <c r="R47" s="33">
        <v>4</v>
      </c>
      <c r="S47" s="33">
        <f t="shared" si="17"/>
        <v>5.6568542494923806</v>
      </c>
    </row>
    <row r="48" spans="1:19" x14ac:dyDescent="0.45">
      <c r="A48" s="31">
        <v>7</v>
      </c>
      <c r="B48" s="33">
        <v>2</v>
      </c>
      <c r="C48" s="33">
        <v>3</v>
      </c>
      <c r="D48" s="33">
        <f t="shared" si="12"/>
        <v>5.0396841995794937</v>
      </c>
      <c r="E48" s="33">
        <v>4</v>
      </c>
      <c r="F48" s="33">
        <v>3</v>
      </c>
      <c r="G48" s="33">
        <f t="shared" si="13"/>
        <v>20.158736798317964</v>
      </c>
      <c r="H48" s="33">
        <v>2</v>
      </c>
      <c r="I48" s="33">
        <v>2</v>
      </c>
      <c r="J48" s="33">
        <f t="shared" si="14"/>
        <v>4.4898481932374912</v>
      </c>
      <c r="K48" s="33">
        <v>3</v>
      </c>
      <c r="L48" s="33">
        <v>3</v>
      </c>
      <c r="M48" s="33">
        <f t="shared" si="15"/>
        <v>10.079368399158986</v>
      </c>
      <c r="N48" s="33">
        <v>2</v>
      </c>
      <c r="O48" s="33">
        <v>3</v>
      </c>
      <c r="P48" s="33">
        <f t="shared" si="16"/>
        <v>5.0396841995794937</v>
      </c>
      <c r="Q48" s="33">
        <v>2</v>
      </c>
      <c r="R48" s="33">
        <v>4</v>
      </c>
      <c r="S48" s="33">
        <f t="shared" si="17"/>
        <v>5.6568542494923806</v>
      </c>
    </row>
    <row r="49" spans="1:19" x14ac:dyDescent="0.45">
      <c r="A49" s="31">
        <v>8</v>
      </c>
      <c r="B49" s="33">
        <v>2</v>
      </c>
      <c r="C49" s="33">
        <v>2</v>
      </c>
      <c r="D49" s="33">
        <f t="shared" si="12"/>
        <v>4.4898481932374912</v>
      </c>
      <c r="E49" s="33">
        <v>4</v>
      </c>
      <c r="F49" s="33">
        <v>3</v>
      </c>
      <c r="G49" s="33">
        <f t="shared" si="13"/>
        <v>20.158736798317964</v>
      </c>
      <c r="H49" s="33">
        <v>2</v>
      </c>
      <c r="I49" s="33">
        <v>1</v>
      </c>
      <c r="J49" s="33">
        <f t="shared" si="14"/>
        <v>4</v>
      </c>
      <c r="K49" s="33">
        <v>3</v>
      </c>
      <c r="L49" s="33">
        <v>2</v>
      </c>
      <c r="M49" s="33">
        <f t="shared" si="15"/>
        <v>8.9796963864749806</v>
      </c>
      <c r="N49" s="33">
        <v>2</v>
      </c>
      <c r="O49" s="33">
        <v>3</v>
      </c>
      <c r="P49" s="33">
        <f t="shared" si="16"/>
        <v>5.0396841995794937</v>
      </c>
      <c r="Q49" s="33">
        <v>2</v>
      </c>
      <c r="R49" s="33">
        <v>3</v>
      </c>
      <c r="S49" s="33">
        <f t="shared" si="17"/>
        <v>5.0396841995794937</v>
      </c>
    </row>
    <row r="50" spans="1:19" x14ac:dyDescent="0.45">
      <c r="A50" s="31">
        <v>9</v>
      </c>
      <c r="B50" s="33">
        <v>2</v>
      </c>
      <c r="C50" s="33">
        <v>1</v>
      </c>
      <c r="D50" s="33">
        <f t="shared" si="12"/>
        <v>4</v>
      </c>
      <c r="E50" s="33">
        <v>4</v>
      </c>
      <c r="F50" s="33">
        <v>2</v>
      </c>
      <c r="G50" s="33">
        <f t="shared" si="13"/>
        <v>17.959392772949972</v>
      </c>
      <c r="H50" s="33">
        <v>2</v>
      </c>
      <c r="I50" s="33">
        <v>1</v>
      </c>
      <c r="J50" s="33">
        <f t="shared" si="14"/>
        <v>4</v>
      </c>
      <c r="K50" s="33">
        <v>3</v>
      </c>
      <c r="L50" s="33">
        <v>2</v>
      </c>
      <c r="M50" s="33">
        <f t="shared" si="15"/>
        <v>8.9796963864749806</v>
      </c>
      <c r="N50" s="33">
        <v>2</v>
      </c>
      <c r="O50" s="33">
        <v>3</v>
      </c>
      <c r="P50" s="33">
        <f t="shared" si="16"/>
        <v>5.0396841995794937</v>
      </c>
      <c r="Q50" s="33">
        <v>2</v>
      </c>
      <c r="R50" s="33">
        <v>3</v>
      </c>
      <c r="S50" s="33">
        <f t="shared" si="17"/>
        <v>5.0396841995794937</v>
      </c>
    </row>
    <row r="51" spans="1:19" x14ac:dyDescent="0.45">
      <c r="A51" s="31">
        <v>10</v>
      </c>
      <c r="B51" s="33">
        <v>2</v>
      </c>
      <c r="C51" s="33">
        <v>1</v>
      </c>
      <c r="D51" s="33">
        <f t="shared" si="12"/>
        <v>4</v>
      </c>
      <c r="E51" s="33">
        <v>4</v>
      </c>
      <c r="F51" s="33">
        <v>1</v>
      </c>
      <c r="G51" s="33">
        <f t="shared" si="13"/>
        <v>16</v>
      </c>
      <c r="H51" s="33">
        <v>2</v>
      </c>
      <c r="I51" s="33">
        <v>1</v>
      </c>
      <c r="J51" s="33">
        <f t="shared" si="14"/>
        <v>4</v>
      </c>
      <c r="K51" s="33">
        <v>3</v>
      </c>
      <c r="L51" s="33">
        <v>2</v>
      </c>
      <c r="M51" s="33">
        <f t="shared" si="15"/>
        <v>8.9796963864749806</v>
      </c>
      <c r="N51" s="33">
        <v>2</v>
      </c>
      <c r="O51" s="33">
        <v>3</v>
      </c>
      <c r="P51" s="33">
        <f t="shared" si="16"/>
        <v>5.0396841995794937</v>
      </c>
      <c r="Q51" s="33">
        <v>2</v>
      </c>
      <c r="R51" s="33">
        <v>3</v>
      </c>
      <c r="S51" s="33">
        <f t="shared" si="17"/>
        <v>5.0396841995794937</v>
      </c>
    </row>
    <row r="52" spans="1:19" x14ac:dyDescent="0.45">
      <c r="A52" s="31">
        <v>11</v>
      </c>
      <c r="B52" s="33">
        <v>2</v>
      </c>
      <c r="C52" s="33">
        <v>2</v>
      </c>
      <c r="D52" s="33">
        <f t="shared" si="12"/>
        <v>4.4898481932374912</v>
      </c>
      <c r="E52" s="33">
        <v>3</v>
      </c>
      <c r="F52" s="33">
        <v>3</v>
      </c>
      <c r="G52" s="33">
        <f t="shared" si="13"/>
        <v>10.079368399158986</v>
      </c>
      <c r="H52" s="33">
        <v>1</v>
      </c>
      <c r="I52" s="33">
        <v>6</v>
      </c>
      <c r="J52" s="33">
        <f t="shared" si="14"/>
        <v>3.5635948725613575</v>
      </c>
      <c r="K52" s="33">
        <v>3</v>
      </c>
      <c r="L52" s="33">
        <v>1</v>
      </c>
      <c r="M52" s="33">
        <f t="shared" si="15"/>
        <v>8</v>
      </c>
      <c r="N52" s="33">
        <v>2</v>
      </c>
      <c r="O52" s="33">
        <v>2</v>
      </c>
      <c r="P52" s="33">
        <f t="shared" si="16"/>
        <v>4.4898481932374912</v>
      </c>
      <c r="Q52" s="33">
        <v>2</v>
      </c>
      <c r="R52" s="33">
        <v>2</v>
      </c>
      <c r="S52" s="33">
        <f t="shared" si="17"/>
        <v>4.4898481932374912</v>
      </c>
    </row>
    <row r="53" spans="1:19" x14ac:dyDescent="0.45">
      <c r="A53" s="31">
        <v>12</v>
      </c>
      <c r="B53" s="33">
        <v>1</v>
      </c>
      <c r="C53" s="33">
        <v>6</v>
      </c>
      <c r="D53" s="33">
        <f t="shared" si="12"/>
        <v>3.5635948725613575</v>
      </c>
      <c r="E53" s="33">
        <v>2</v>
      </c>
      <c r="F53" s="33">
        <v>5</v>
      </c>
      <c r="G53" s="33">
        <f t="shared" si="13"/>
        <v>6.3496042078727974</v>
      </c>
      <c r="H53" s="33">
        <v>1</v>
      </c>
      <c r="I53" s="33">
        <v>6</v>
      </c>
      <c r="J53" s="33">
        <f t="shared" si="14"/>
        <v>3.5635948725613575</v>
      </c>
      <c r="K53" s="33">
        <v>2</v>
      </c>
      <c r="L53" s="33">
        <v>6</v>
      </c>
      <c r="M53" s="33">
        <f t="shared" si="15"/>
        <v>7.1271897451227142</v>
      </c>
      <c r="N53" s="33">
        <v>2</v>
      </c>
      <c r="O53" s="33">
        <v>1</v>
      </c>
      <c r="P53" s="33">
        <f t="shared" si="16"/>
        <v>4</v>
      </c>
      <c r="Q53" s="33">
        <v>2</v>
      </c>
      <c r="R53" s="33">
        <v>1</v>
      </c>
      <c r="S53" s="33">
        <f t="shared" si="17"/>
        <v>4</v>
      </c>
    </row>
    <row r="54" spans="1:19" x14ac:dyDescent="0.45">
      <c r="A54" s="31">
        <v>13</v>
      </c>
      <c r="B54" s="33">
        <v>1</v>
      </c>
      <c r="C54" s="33">
        <v>6</v>
      </c>
      <c r="D54" s="33">
        <f t="shared" si="12"/>
        <v>3.5635948725613575</v>
      </c>
      <c r="E54" s="33">
        <v>2</v>
      </c>
      <c r="F54" s="33">
        <v>2</v>
      </c>
      <c r="G54" s="33">
        <f t="shared" si="13"/>
        <v>4.4898481932374912</v>
      </c>
      <c r="H54" s="33">
        <v>1</v>
      </c>
      <c r="I54" s="33">
        <v>5</v>
      </c>
      <c r="J54" s="33">
        <f t="shared" si="14"/>
        <v>3.1748021039363983</v>
      </c>
      <c r="K54" s="33">
        <v>2</v>
      </c>
      <c r="L54" s="33">
        <v>3</v>
      </c>
      <c r="M54" s="33">
        <f t="shared" si="15"/>
        <v>5.0396841995794937</v>
      </c>
      <c r="N54" s="33">
        <v>1</v>
      </c>
      <c r="O54" s="33">
        <v>4</v>
      </c>
      <c r="P54" s="33">
        <f t="shared" si="16"/>
        <v>2.8284271247461898</v>
      </c>
      <c r="Q54" s="33">
        <v>1</v>
      </c>
      <c r="R54" s="33">
        <v>5</v>
      </c>
      <c r="S54" s="33">
        <f t="shared" si="17"/>
        <v>3.1748021039363983</v>
      </c>
    </row>
    <row r="55" spans="1:19" x14ac:dyDescent="0.45">
      <c r="A55" s="31">
        <v>14</v>
      </c>
      <c r="B55" s="33">
        <v>1</v>
      </c>
      <c r="C55" s="33">
        <v>4</v>
      </c>
      <c r="D55" s="33">
        <f t="shared" si="12"/>
        <v>2.8284271247461898</v>
      </c>
      <c r="E55" s="33">
        <v>1</v>
      </c>
      <c r="F55" s="33">
        <v>6</v>
      </c>
      <c r="G55" s="33">
        <f t="shared" si="13"/>
        <v>3.5635948725613575</v>
      </c>
      <c r="H55" s="33">
        <v>1</v>
      </c>
      <c r="I55" s="33">
        <v>2</v>
      </c>
      <c r="J55" s="33">
        <f t="shared" si="14"/>
        <v>2.244924096618746</v>
      </c>
      <c r="K55" s="33">
        <v>1</v>
      </c>
      <c r="L55" s="33">
        <v>6</v>
      </c>
      <c r="M55" s="33">
        <f t="shared" si="15"/>
        <v>3.5635948725613575</v>
      </c>
      <c r="N55" s="33">
        <v>1</v>
      </c>
      <c r="O55" s="33">
        <v>2</v>
      </c>
      <c r="P55" s="33">
        <f t="shared" si="16"/>
        <v>2.244924096618746</v>
      </c>
      <c r="Q55" s="33">
        <v>1</v>
      </c>
      <c r="R55" s="33">
        <v>1</v>
      </c>
      <c r="S55" s="33">
        <f t="shared" si="17"/>
        <v>2</v>
      </c>
    </row>
    <row r="56" spans="1:19" x14ac:dyDescent="0.45">
      <c r="A56" s="31">
        <v>15</v>
      </c>
      <c r="B56" s="33" t="s">
        <v>11</v>
      </c>
      <c r="C56" s="33" t="s">
        <v>11</v>
      </c>
      <c r="D56" s="33">
        <v>0</v>
      </c>
      <c r="E56" s="33">
        <v>1</v>
      </c>
      <c r="F56" s="33">
        <v>1</v>
      </c>
      <c r="G56" s="33">
        <f t="shared" si="13"/>
        <v>2</v>
      </c>
      <c r="H56" s="33">
        <v>0</v>
      </c>
      <c r="I56" s="33">
        <v>1</v>
      </c>
      <c r="J56" s="33">
        <f t="shared" si="14"/>
        <v>1</v>
      </c>
      <c r="K56" s="33">
        <v>1</v>
      </c>
      <c r="L56" s="33">
        <v>1</v>
      </c>
      <c r="M56" s="33">
        <f t="shared" si="15"/>
        <v>2</v>
      </c>
      <c r="N56" s="33">
        <v>0</v>
      </c>
      <c r="O56" s="33">
        <v>3</v>
      </c>
      <c r="P56" s="33">
        <f t="shared" si="16"/>
        <v>1.2599210498948732</v>
      </c>
      <c r="Q56" s="33">
        <v>0</v>
      </c>
      <c r="R56" s="33">
        <v>2</v>
      </c>
      <c r="S56" s="33">
        <f t="shared" si="17"/>
        <v>1.122462048309373</v>
      </c>
    </row>
  </sheetData>
  <mergeCells count="21">
    <mergeCell ref="B39:R39"/>
    <mergeCell ref="B40:C40"/>
    <mergeCell ref="E40:F40"/>
    <mergeCell ref="H40:I40"/>
    <mergeCell ref="K40:L40"/>
    <mergeCell ref="N40:O40"/>
    <mergeCell ref="Q40:R40"/>
    <mergeCell ref="Q2:R2"/>
    <mergeCell ref="B1:R1"/>
    <mergeCell ref="B20:R20"/>
    <mergeCell ref="B21:C21"/>
    <mergeCell ref="E21:F21"/>
    <mergeCell ref="H21:I21"/>
    <mergeCell ref="K21:L21"/>
    <mergeCell ref="N21:O21"/>
    <mergeCell ref="Q21:R21"/>
    <mergeCell ref="B2:C2"/>
    <mergeCell ref="E2:F2"/>
    <mergeCell ref="H2:I2"/>
    <mergeCell ref="K2:L2"/>
    <mergeCell ref="N2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5A33-F6BB-43B0-BBBB-BFFAD5A8FEA3}">
  <dimension ref="A1:S62"/>
  <sheetViews>
    <sheetView topLeftCell="A22" zoomScale="70" zoomScaleNormal="70" workbookViewId="0">
      <selection activeCell="AC101" sqref="AC101"/>
    </sheetView>
  </sheetViews>
  <sheetFormatPr defaultRowHeight="14.25" x14ac:dyDescent="0.45"/>
  <cols>
    <col min="4" max="4" width="8.53125" customWidth="1"/>
    <col min="7" max="7" width="15.1328125" customWidth="1"/>
  </cols>
  <sheetData>
    <row r="1" spans="1:12" x14ac:dyDescent="0.45">
      <c r="A1" t="s">
        <v>97</v>
      </c>
    </row>
    <row r="2" spans="1:12" x14ac:dyDescent="0.45">
      <c r="A2" t="s">
        <v>103</v>
      </c>
      <c r="B2" t="s">
        <v>101</v>
      </c>
      <c r="C2" t="s">
        <v>102</v>
      </c>
      <c r="E2" t="s">
        <v>98</v>
      </c>
      <c r="F2" t="s">
        <v>101</v>
      </c>
      <c r="G2" t="s">
        <v>102</v>
      </c>
      <c r="H2" t="s">
        <v>99</v>
      </c>
      <c r="I2" t="s">
        <v>101</v>
      </c>
      <c r="K2" t="s">
        <v>102</v>
      </c>
      <c r="L2" t="s">
        <v>100</v>
      </c>
    </row>
    <row r="3" spans="1:12" x14ac:dyDescent="0.45">
      <c r="A3">
        <v>1</v>
      </c>
      <c r="B3">
        <v>2</v>
      </c>
      <c r="C3">
        <v>1</v>
      </c>
      <c r="E3">
        <v>4</v>
      </c>
      <c r="F3">
        <v>2</v>
      </c>
      <c r="G3">
        <v>1</v>
      </c>
      <c r="H3">
        <v>4</v>
      </c>
      <c r="I3">
        <v>1</v>
      </c>
      <c r="K3">
        <v>6</v>
      </c>
      <c r="L3">
        <v>3.56</v>
      </c>
    </row>
    <row r="4" spans="1:12" x14ac:dyDescent="0.45">
      <c r="A4">
        <v>2</v>
      </c>
      <c r="B4">
        <v>2</v>
      </c>
      <c r="C4">
        <v>3</v>
      </c>
      <c r="E4">
        <v>5.04</v>
      </c>
      <c r="F4">
        <v>2</v>
      </c>
      <c r="G4">
        <v>3</v>
      </c>
      <c r="H4">
        <v>5.04</v>
      </c>
      <c r="I4">
        <v>1</v>
      </c>
      <c r="K4">
        <v>6</v>
      </c>
      <c r="L4">
        <v>3.56</v>
      </c>
    </row>
    <row r="5" spans="1:12" x14ac:dyDescent="0.45">
      <c r="A5">
        <v>3</v>
      </c>
      <c r="B5">
        <v>2</v>
      </c>
      <c r="C5">
        <v>2</v>
      </c>
      <c r="E5">
        <v>4.49</v>
      </c>
      <c r="F5">
        <v>2</v>
      </c>
      <c r="G5">
        <v>3</v>
      </c>
      <c r="H5">
        <v>5.04</v>
      </c>
      <c r="I5">
        <v>2</v>
      </c>
      <c r="K5">
        <v>2</v>
      </c>
      <c r="L5">
        <v>4.49</v>
      </c>
    </row>
    <row r="6" spans="1:12" x14ac:dyDescent="0.45">
      <c r="A6">
        <v>4</v>
      </c>
      <c r="B6">
        <v>2</v>
      </c>
      <c r="C6">
        <v>2</v>
      </c>
      <c r="E6">
        <v>4.49</v>
      </c>
      <c r="F6">
        <v>2</v>
      </c>
      <c r="G6">
        <v>3</v>
      </c>
      <c r="H6">
        <v>5.04</v>
      </c>
      <c r="I6">
        <v>2</v>
      </c>
      <c r="K6">
        <v>1</v>
      </c>
      <c r="L6">
        <v>4</v>
      </c>
    </row>
    <row r="7" spans="1:12" x14ac:dyDescent="0.45">
      <c r="A7">
        <v>5</v>
      </c>
      <c r="B7">
        <v>2</v>
      </c>
      <c r="C7">
        <v>3</v>
      </c>
      <c r="E7">
        <v>5.04</v>
      </c>
      <c r="F7">
        <v>2</v>
      </c>
      <c r="G7">
        <v>3</v>
      </c>
      <c r="H7">
        <v>5.04</v>
      </c>
      <c r="I7">
        <v>2</v>
      </c>
      <c r="K7">
        <v>1</v>
      </c>
      <c r="L7">
        <v>4</v>
      </c>
    </row>
    <row r="8" spans="1:12" x14ac:dyDescent="0.45">
      <c r="A8">
        <v>6</v>
      </c>
      <c r="B8">
        <v>2</v>
      </c>
      <c r="C8">
        <v>6</v>
      </c>
      <c r="E8">
        <v>7.13</v>
      </c>
      <c r="F8">
        <v>2</v>
      </c>
      <c r="G8">
        <v>4</v>
      </c>
      <c r="H8">
        <v>5.66</v>
      </c>
      <c r="I8">
        <v>2</v>
      </c>
      <c r="K8">
        <v>3</v>
      </c>
      <c r="L8">
        <v>5.04</v>
      </c>
    </row>
    <row r="9" spans="1:12" x14ac:dyDescent="0.45">
      <c r="A9">
        <v>7</v>
      </c>
      <c r="B9">
        <v>2</v>
      </c>
      <c r="C9">
        <v>3</v>
      </c>
      <c r="E9">
        <v>5.04</v>
      </c>
      <c r="F9">
        <v>2</v>
      </c>
      <c r="G9">
        <v>3</v>
      </c>
      <c r="H9">
        <v>5.04</v>
      </c>
      <c r="I9">
        <v>2</v>
      </c>
      <c r="K9">
        <v>3</v>
      </c>
      <c r="L9">
        <v>5.04</v>
      </c>
    </row>
    <row r="10" spans="1:12" x14ac:dyDescent="0.45">
      <c r="A10">
        <v>8</v>
      </c>
      <c r="B10">
        <v>2</v>
      </c>
      <c r="C10">
        <v>4</v>
      </c>
      <c r="E10">
        <v>5.66</v>
      </c>
      <c r="F10">
        <v>2</v>
      </c>
      <c r="G10">
        <v>4</v>
      </c>
      <c r="H10">
        <v>5.66</v>
      </c>
      <c r="I10">
        <v>2</v>
      </c>
      <c r="K10">
        <v>2</v>
      </c>
      <c r="L10">
        <v>4.49</v>
      </c>
    </row>
    <row r="11" spans="1:12" x14ac:dyDescent="0.45">
      <c r="A11">
        <v>9</v>
      </c>
      <c r="B11">
        <v>2</v>
      </c>
      <c r="C11">
        <v>4</v>
      </c>
      <c r="E11">
        <v>5.66</v>
      </c>
      <c r="F11">
        <v>2</v>
      </c>
      <c r="G11">
        <v>3</v>
      </c>
      <c r="H11">
        <v>5.04</v>
      </c>
      <c r="I11">
        <v>2</v>
      </c>
      <c r="K11">
        <v>1</v>
      </c>
      <c r="L11">
        <v>4</v>
      </c>
    </row>
    <row r="12" spans="1:12" x14ac:dyDescent="0.45">
      <c r="A12">
        <v>10</v>
      </c>
      <c r="B12">
        <v>2</v>
      </c>
      <c r="C12">
        <v>2</v>
      </c>
      <c r="E12">
        <v>4.49</v>
      </c>
      <c r="F12">
        <v>2</v>
      </c>
      <c r="G12">
        <v>2</v>
      </c>
      <c r="H12">
        <v>4.49</v>
      </c>
      <c r="I12">
        <v>2</v>
      </c>
      <c r="K12">
        <v>1</v>
      </c>
      <c r="L12">
        <v>4</v>
      </c>
    </row>
    <row r="13" spans="1:12" x14ac:dyDescent="0.45">
      <c r="A13">
        <v>11</v>
      </c>
      <c r="B13">
        <v>2</v>
      </c>
      <c r="C13">
        <v>1</v>
      </c>
      <c r="E13">
        <v>4</v>
      </c>
      <c r="F13">
        <v>2</v>
      </c>
      <c r="G13">
        <v>2</v>
      </c>
      <c r="H13">
        <v>4.49</v>
      </c>
      <c r="I13">
        <v>2</v>
      </c>
      <c r="K13">
        <v>2</v>
      </c>
      <c r="L13">
        <v>4.49</v>
      </c>
    </row>
    <row r="14" spans="1:12" x14ac:dyDescent="0.45">
      <c r="A14">
        <v>12</v>
      </c>
      <c r="B14">
        <v>1</v>
      </c>
      <c r="C14">
        <v>6</v>
      </c>
      <c r="E14">
        <v>3.56</v>
      </c>
      <c r="F14">
        <v>2</v>
      </c>
      <c r="G14">
        <v>1</v>
      </c>
      <c r="H14">
        <v>4</v>
      </c>
      <c r="I14">
        <v>1</v>
      </c>
      <c r="K14">
        <v>6</v>
      </c>
      <c r="L14">
        <v>3.56</v>
      </c>
    </row>
    <row r="15" spans="1:12" x14ac:dyDescent="0.45">
      <c r="A15">
        <v>13</v>
      </c>
      <c r="B15">
        <v>1</v>
      </c>
      <c r="C15">
        <v>6</v>
      </c>
      <c r="E15">
        <v>3.56</v>
      </c>
      <c r="F15">
        <v>1</v>
      </c>
      <c r="G15">
        <v>6</v>
      </c>
      <c r="H15">
        <v>3.56</v>
      </c>
      <c r="I15">
        <v>1</v>
      </c>
      <c r="K15">
        <v>6</v>
      </c>
      <c r="L15">
        <v>3.56</v>
      </c>
    </row>
    <row r="16" spans="1:12" x14ac:dyDescent="0.45">
      <c r="A16">
        <v>14</v>
      </c>
      <c r="B16">
        <v>1</v>
      </c>
      <c r="C16">
        <v>5</v>
      </c>
      <c r="E16">
        <v>3.17</v>
      </c>
      <c r="F16">
        <v>1</v>
      </c>
      <c r="G16">
        <v>4</v>
      </c>
      <c r="H16">
        <v>2.83</v>
      </c>
      <c r="I16">
        <v>1</v>
      </c>
      <c r="K16">
        <v>4</v>
      </c>
      <c r="L16">
        <v>2.83</v>
      </c>
    </row>
    <row r="17" spans="1:12" x14ac:dyDescent="0.45">
      <c r="A17">
        <v>15</v>
      </c>
      <c r="B17" t="s">
        <v>11</v>
      </c>
      <c r="C17" t="s">
        <v>11</v>
      </c>
      <c r="E17">
        <v>0</v>
      </c>
      <c r="F17" t="s">
        <v>11</v>
      </c>
      <c r="G17" t="s">
        <v>11</v>
      </c>
      <c r="H17">
        <v>0</v>
      </c>
      <c r="I17" t="s">
        <v>11</v>
      </c>
      <c r="K17" t="s">
        <v>11</v>
      </c>
      <c r="L17">
        <v>0</v>
      </c>
    </row>
    <row r="45" spans="1:19" x14ac:dyDescent="0.45">
      <c r="B45" t="s">
        <v>4</v>
      </c>
    </row>
    <row r="46" spans="1:19" x14ac:dyDescent="0.45">
      <c r="H46" t="s">
        <v>6</v>
      </c>
    </row>
    <row r="47" spans="1:19" x14ac:dyDescent="0.45">
      <c r="A47" t="s">
        <v>3</v>
      </c>
      <c r="B47" t="s">
        <v>1</v>
      </c>
      <c r="C47" t="s">
        <v>2</v>
      </c>
      <c r="D47" t="s">
        <v>0</v>
      </c>
      <c r="E47" t="s">
        <v>1</v>
      </c>
      <c r="F47" t="s">
        <v>2</v>
      </c>
      <c r="G47" t="s">
        <v>5</v>
      </c>
      <c r="H47" t="s">
        <v>1</v>
      </c>
      <c r="I47" t="s">
        <v>2</v>
      </c>
      <c r="J47" t="s">
        <v>104</v>
      </c>
      <c r="K47" t="s">
        <v>1</v>
      </c>
      <c r="L47" t="s">
        <v>2</v>
      </c>
      <c r="M47" t="s">
        <v>7</v>
      </c>
      <c r="N47" t="s">
        <v>1</v>
      </c>
      <c r="O47" t="s">
        <v>2</v>
      </c>
      <c r="P47" t="s">
        <v>13</v>
      </c>
      <c r="Q47" t="s">
        <v>1</v>
      </c>
      <c r="R47" t="s">
        <v>2</v>
      </c>
      <c r="S47" t="s">
        <v>8</v>
      </c>
    </row>
    <row r="48" spans="1:19" x14ac:dyDescent="0.45">
      <c r="A48">
        <v>1</v>
      </c>
      <c r="B48">
        <v>2</v>
      </c>
      <c r="C48">
        <v>1</v>
      </c>
      <c r="D48">
        <f>2^(B48+(C48-1)/6)</f>
        <v>4</v>
      </c>
      <c r="E48">
        <v>4</v>
      </c>
      <c r="F48">
        <v>1</v>
      </c>
      <c r="G48">
        <f>2^(E48+(F48-1)/6)</f>
        <v>16</v>
      </c>
      <c r="H48">
        <v>1</v>
      </c>
      <c r="I48">
        <v>4</v>
      </c>
      <c r="J48">
        <f>2^(H48+(I48-1)/6)</f>
        <v>2.8284271247461898</v>
      </c>
      <c r="K48">
        <v>3</v>
      </c>
      <c r="L48">
        <v>1</v>
      </c>
      <c r="M48">
        <f>2^(K48+(L48-1)/6)</f>
        <v>8</v>
      </c>
      <c r="N48">
        <v>2</v>
      </c>
      <c r="O48">
        <v>1</v>
      </c>
      <c r="P48">
        <f>2^(N48+(O48-1)/6)</f>
        <v>4</v>
      </c>
      <c r="Q48">
        <v>2</v>
      </c>
      <c r="R48">
        <v>2</v>
      </c>
      <c r="S48">
        <f>2^(Q48+(R48-1)/6)</f>
        <v>4.4898481932374912</v>
      </c>
    </row>
    <row r="49" spans="1:19" x14ac:dyDescent="0.45">
      <c r="A49">
        <v>2</v>
      </c>
      <c r="B49">
        <v>2</v>
      </c>
      <c r="C49">
        <v>3</v>
      </c>
      <c r="D49">
        <f t="shared" ref="D49:D61" si="0">2^(B49+(C49-1)/6)</f>
        <v>5.0396841995794937</v>
      </c>
      <c r="E49">
        <v>4</v>
      </c>
      <c r="F49">
        <v>1</v>
      </c>
      <c r="G49">
        <f t="shared" ref="G49:G62" si="1">2^(E49+(F49-1)/6)</f>
        <v>16</v>
      </c>
      <c r="H49">
        <v>1</v>
      </c>
      <c r="I49">
        <v>5</v>
      </c>
      <c r="J49">
        <f t="shared" ref="J49:J62" si="2">2^(H49+(I49-1)/6)</f>
        <v>3.1748021039363983</v>
      </c>
      <c r="K49">
        <v>3</v>
      </c>
      <c r="L49">
        <v>2</v>
      </c>
      <c r="M49">
        <f t="shared" ref="M49:M62" si="3">2^(K49+(L49-1)/6)</f>
        <v>8.9796963864749806</v>
      </c>
      <c r="N49">
        <v>2</v>
      </c>
      <c r="O49">
        <v>2</v>
      </c>
      <c r="P49">
        <f t="shared" ref="P49:P62" si="4">2^(N49+(O49-1)/6)</f>
        <v>4.4898481932374912</v>
      </c>
      <c r="Q49">
        <v>2</v>
      </c>
      <c r="R49">
        <v>3</v>
      </c>
      <c r="S49">
        <f t="shared" ref="S49:S62" si="5">2^(Q49+(R49-1)/6)</f>
        <v>5.0396841995794937</v>
      </c>
    </row>
    <row r="50" spans="1:19" x14ac:dyDescent="0.45">
      <c r="A50">
        <v>3</v>
      </c>
      <c r="B50">
        <v>2</v>
      </c>
      <c r="C50">
        <v>2</v>
      </c>
      <c r="D50">
        <f t="shared" si="0"/>
        <v>4.4898481932374912</v>
      </c>
      <c r="E50">
        <v>4</v>
      </c>
      <c r="F50">
        <v>1</v>
      </c>
      <c r="G50">
        <f t="shared" si="1"/>
        <v>16</v>
      </c>
      <c r="H50">
        <v>2</v>
      </c>
      <c r="I50">
        <v>1</v>
      </c>
      <c r="J50">
        <f t="shared" si="2"/>
        <v>4</v>
      </c>
      <c r="K50">
        <v>3</v>
      </c>
      <c r="L50">
        <v>2</v>
      </c>
      <c r="M50">
        <f t="shared" si="3"/>
        <v>8.9796963864749806</v>
      </c>
      <c r="N50">
        <v>2</v>
      </c>
      <c r="O50">
        <v>3</v>
      </c>
      <c r="P50">
        <f t="shared" si="4"/>
        <v>5.0396841995794937</v>
      </c>
      <c r="Q50">
        <v>2</v>
      </c>
      <c r="R50">
        <v>3</v>
      </c>
      <c r="S50">
        <f t="shared" si="5"/>
        <v>5.0396841995794937</v>
      </c>
    </row>
    <row r="51" spans="1:19" x14ac:dyDescent="0.45">
      <c r="A51">
        <v>4</v>
      </c>
      <c r="B51">
        <v>2</v>
      </c>
      <c r="C51">
        <v>2</v>
      </c>
      <c r="D51">
        <f t="shared" si="0"/>
        <v>4.4898481932374912</v>
      </c>
      <c r="E51">
        <v>4</v>
      </c>
      <c r="F51">
        <v>3</v>
      </c>
      <c r="G51">
        <f t="shared" si="1"/>
        <v>20.158736798317964</v>
      </c>
      <c r="H51">
        <v>2</v>
      </c>
      <c r="I51">
        <v>1</v>
      </c>
      <c r="J51">
        <f t="shared" si="2"/>
        <v>4</v>
      </c>
      <c r="K51">
        <v>3</v>
      </c>
      <c r="L51">
        <v>3</v>
      </c>
      <c r="M51">
        <f t="shared" si="3"/>
        <v>10.079368399158986</v>
      </c>
      <c r="N51">
        <v>2</v>
      </c>
      <c r="O51">
        <v>3</v>
      </c>
      <c r="P51">
        <f t="shared" si="4"/>
        <v>5.0396841995794937</v>
      </c>
      <c r="Q51">
        <v>2</v>
      </c>
      <c r="R51">
        <v>3</v>
      </c>
      <c r="S51">
        <f t="shared" si="5"/>
        <v>5.0396841995794937</v>
      </c>
    </row>
    <row r="52" spans="1:19" x14ac:dyDescent="0.45">
      <c r="A52">
        <v>5</v>
      </c>
      <c r="B52">
        <v>2</v>
      </c>
      <c r="C52">
        <v>3</v>
      </c>
      <c r="D52">
        <f t="shared" si="0"/>
        <v>5.0396841995794937</v>
      </c>
      <c r="E52">
        <v>4</v>
      </c>
      <c r="F52">
        <v>3</v>
      </c>
      <c r="G52">
        <f t="shared" si="1"/>
        <v>20.158736798317964</v>
      </c>
      <c r="H52">
        <v>2</v>
      </c>
      <c r="I52">
        <v>1</v>
      </c>
      <c r="J52">
        <f t="shared" si="2"/>
        <v>4</v>
      </c>
      <c r="K52">
        <v>3</v>
      </c>
      <c r="L52">
        <v>2</v>
      </c>
      <c r="M52">
        <f t="shared" si="3"/>
        <v>8.9796963864749806</v>
      </c>
      <c r="N52">
        <v>2</v>
      </c>
      <c r="O52">
        <v>3</v>
      </c>
      <c r="P52">
        <f t="shared" si="4"/>
        <v>5.0396841995794937</v>
      </c>
      <c r="Q52">
        <v>2</v>
      </c>
      <c r="R52">
        <v>3</v>
      </c>
      <c r="S52">
        <f t="shared" si="5"/>
        <v>5.0396841995794937</v>
      </c>
    </row>
    <row r="53" spans="1:19" x14ac:dyDescent="0.45">
      <c r="A53">
        <v>6</v>
      </c>
      <c r="B53">
        <v>2</v>
      </c>
      <c r="C53">
        <v>6</v>
      </c>
      <c r="D53">
        <f t="shared" si="0"/>
        <v>7.1271897451227142</v>
      </c>
      <c r="E53">
        <v>4</v>
      </c>
      <c r="F53">
        <v>3</v>
      </c>
      <c r="G53">
        <f t="shared" si="1"/>
        <v>20.158736798317964</v>
      </c>
      <c r="H53">
        <v>2</v>
      </c>
      <c r="I53">
        <v>3</v>
      </c>
      <c r="J53">
        <f t="shared" si="2"/>
        <v>5.0396841995794937</v>
      </c>
      <c r="K53">
        <v>3</v>
      </c>
      <c r="L53">
        <v>2</v>
      </c>
      <c r="M53">
        <f t="shared" si="3"/>
        <v>8.9796963864749806</v>
      </c>
      <c r="N53">
        <v>2</v>
      </c>
      <c r="O53">
        <v>3</v>
      </c>
      <c r="P53">
        <f t="shared" si="4"/>
        <v>5.0396841995794937</v>
      </c>
      <c r="Q53">
        <v>2</v>
      </c>
      <c r="R53">
        <v>3</v>
      </c>
      <c r="S53">
        <f t="shared" si="5"/>
        <v>5.0396841995794937</v>
      </c>
    </row>
    <row r="54" spans="1:19" x14ac:dyDescent="0.45">
      <c r="A54">
        <v>7</v>
      </c>
      <c r="B54">
        <v>2</v>
      </c>
      <c r="C54">
        <v>3</v>
      </c>
      <c r="D54">
        <f t="shared" si="0"/>
        <v>5.0396841995794937</v>
      </c>
      <c r="E54">
        <v>4</v>
      </c>
      <c r="F54">
        <v>3</v>
      </c>
      <c r="G54">
        <f t="shared" si="1"/>
        <v>20.158736798317964</v>
      </c>
      <c r="H54">
        <v>2</v>
      </c>
      <c r="I54">
        <v>3</v>
      </c>
      <c r="J54">
        <f t="shared" si="2"/>
        <v>5.0396841995794937</v>
      </c>
      <c r="K54">
        <v>3</v>
      </c>
      <c r="L54">
        <v>2</v>
      </c>
      <c r="M54">
        <f t="shared" si="3"/>
        <v>8.9796963864749806</v>
      </c>
      <c r="N54">
        <v>2</v>
      </c>
      <c r="O54">
        <v>2</v>
      </c>
      <c r="P54">
        <f t="shared" si="4"/>
        <v>4.4898481932374912</v>
      </c>
      <c r="Q54">
        <v>2</v>
      </c>
      <c r="R54">
        <v>3</v>
      </c>
      <c r="S54">
        <f t="shared" si="5"/>
        <v>5.0396841995794937</v>
      </c>
    </row>
    <row r="55" spans="1:19" x14ac:dyDescent="0.45">
      <c r="A55">
        <v>8</v>
      </c>
      <c r="B55">
        <v>2</v>
      </c>
      <c r="C55">
        <v>4</v>
      </c>
      <c r="D55">
        <f t="shared" si="0"/>
        <v>5.6568542494923806</v>
      </c>
      <c r="E55">
        <v>4</v>
      </c>
      <c r="F55">
        <v>3</v>
      </c>
      <c r="G55">
        <f t="shared" si="1"/>
        <v>20.158736798317964</v>
      </c>
      <c r="H55">
        <v>2</v>
      </c>
      <c r="I55">
        <v>1</v>
      </c>
      <c r="J55">
        <f t="shared" si="2"/>
        <v>4</v>
      </c>
      <c r="K55">
        <v>3</v>
      </c>
      <c r="L55">
        <v>2</v>
      </c>
      <c r="M55">
        <f t="shared" si="3"/>
        <v>8.9796963864749806</v>
      </c>
      <c r="N55">
        <v>2</v>
      </c>
      <c r="O55">
        <v>3</v>
      </c>
      <c r="P55">
        <f t="shared" si="4"/>
        <v>5.0396841995794937</v>
      </c>
      <c r="Q55">
        <v>2</v>
      </c>
      <c r="R55">
        <v>3</v>
      </c>
      <c r="S55">
        <f t="shared" si="5"/>
        <v>5.0396841995794937</v>
      </c>
    </row>
    <row r="56" spans="1:19" x14ac:dyDescent="0.45">
      <c r="A56">
        <v>9</v>
      </c>
      <c r="B56">
        <v>2</v>
      </c>
      <c r="C56">
        <v>4</v>
      </c>
      <c r="D56">
        <f t="shared" si="0"/>
        <v>5.6568542494923806</v>
      </c>
      <c r="E56">
        <v>4</v>
      </c>
      <c r="F56">
        <v>2</v>
      </c>
      <c r="G56">
        <f t="shared" si="1"/>
        <v>17.959392772949972</v>
      </c>
      <c r="H56">
        <v>2</v>
      </c>
      <c r="I56">
        <v>1</v>
      </c>
      <c r="J56">
        <f t="shared" si="2"/>
        <v>4</v>
      </c>
      <c r="K56">
        <v>3</v>
      </c>
      <c r="L56">
        <v>2</v>
      </c>
      <c r="M56">
        <f t="shared" si="3"/>
        <v>8.9796963864749806</v>
      </c>
      <c r="N56">
        <v>2</v>
      </c>
      <c r="O56">
        <v>2</v>
      </c>
      <c r="P56">
        <f t="shared" si="4"/>
        <v>4.4898481932374912</v>
      </c>
      <c r="Q56">
        <v>2</v>
      </c>
      <c r="R56">
        <v>2</v>
      </c>
      <c r="S56">
        <f t="shared" si="5"/>
        <v>4.4898481932374912</v>
      </c>
    </row>
    <row r="57" spans="1:19" x14ac:dyDescent="0.45">
      <c r="A57">
        <v>10</v>
      </c>
      <c r="B57">
        <v>2</v>
      </c>
      <c r="C57">
        <v>2</v>
      </c>
      <c r="D57">
        <f t="shared" si="0"/>
        <v>4.4898481932374912</v>
      </c>
      <c r="E57">
        <v>4</v>
      </c>
      <c r="F57">
        <v>2</v>
      </c>
      <c r="G57">
        <f t="shared" si="1"/>
        <v>17.959392772949972</v>
      </c>
      <c r="H57">
        <v>2</v>
      </c>
      <c r="I57">
        <v>1</v>
      </c>
      <c r="J57">
        <f t="shared" si="2"/>
        <v>4</v>
      </c>
      <c r="K57">
        <v>3</v>
      </c>
      <c r="L57">
        <v>2</v>
      </c>
      <c r="M57">
        <f t="shared" si="3"/>
        <v>8.9796963864749806</v>
      </c>
      <c r="N57">
        <v>2</v>
      </c>
      <c r="O57">
        <v>2</v>
      </c>
      <c r="P57">
        <f t="shared" si="4"/>
        <v>4.4898481932374912</v>
      </c>
      <c r="Q57">
        <v>2</v>
      </c>
      <c r="R57">
        <v>2</v>
      </c>
      <c r="S57">
        <f t="shared" si="5"/>
        <v>4.4898481932374912</v>
      </c>
    </row>
    <row r="58" spans="1:19" x14ac:dyDescent="0.45">
      <c r="A58">
        <v>11</v>
      </c>
      <c r="B58">
        <v>2</v>
      </c>
      <c r="C58">
        <v>1</v>
      </c>
      <c r="D58">
        <f t="shared" si="0"/>
        <v>4</v>
      </c>
      <c r="E58">
        <v>3</v>
      </c>
      <c r="F58">
        <v>5</v>
      </c>
      <c r="G58">
        <f t="shared" si="1"/>
        <v>12.699208415745593</v>
      </c>
      <c r="H58">
        <v>1</v>
      </c>
      <c r="I58">
        <v>6</v>
      </c>
      <c r="J58">
        <f t="shared" si="2"/>
        <v>3.5635948725613575</v>
      </c>
      <c r="K58">
        <v>3</v>
      </c>
      <c r="L58">
        <v>3</v>
      </c>
      <c r="M58">
        <f t="shared" si="3"/>
        <v>10.079368399158986</v>
      </c>
      <c r="N58">
        <v>2</v>
      </c>
      <c r="O58">
        <v>2</v>
      </c>
      <c r="P58">
        <f t="shared" si="4"/>
        <v>4.4898481932374912</v>
      </c>
      <c r="Q58">
        <v>2</v>
      </c>
      <c r="R58">
        <v>2</v>
      </c>
      <c r="S58">
        <f t="shared" si="5"/>
        <v>4.4898481932374912</v>
      </c>
    </row>
    <row r="59" spans="1:19" x14ac:dyDescent="0.45">
      <c r="A59">
        <v>12</v>
      </c>
      <c r="B59">
        <v>1</v>
      </c>
      <c r="C59">
        <v>6</v>
      </c>
      <c r="D59">
        <f t="shared" si="0"/>
        <v>3.5635948725613575</v>
      </c>
      <c r="E59">
        <v>3</v>
      </c>
      <c r="F59">
        <v>2</v>
      </c>
      <c r="G59">
        <f t="shared" si="1"/>
        <v>8.9796963864749806</v>
      </c>
      <c r="H59">
        <v>1</v>
      </c>
      <c r="I59">
        <v>5</v>
      </c>
      <c r="J59">
        <f t="shared" si="2"/>
        <v>3.1748021039363983</v>
      </c>
      <c r="K59">
        <v>3</v>
      </c>
      <c r="L59">
        <v>2</v>
      </c>
      <c r="M59">
        <f t="shared" si="3"/>
        <v>8.9796963864749806</v>
      </c>
      <c r="N59">
        <v>1</v>
      </c>
      <c r="O59">
        <v>6</v>
      </c>
      <c r="P59">
        <f t="shared" si="4"/>
        <v>3.5635948725613575</v>
      </c>
      <c r="Q59">
        <v>2</v>
      </c>
      <c r="R59">
        <v>1</v>
      </c>
      <c r="S59">
        <f t="shared" si="5"/>
        <v>4</v>
      </c>
    </row>
    <row r="60" spans="1:19" x14ac:dyDescent="0.45">
      <c r="A60">
        <v>13</v>
      </c>
      <c r="B60">
        <v>1</v>
      </c>
      <c r="C60">
        <v>6</v>
      </c>
      <c r="D60">
        <f t="shared" si="0"/>
        <v>3.5635948725613575</v>
      </c>
      <c r="E60">
        <v>2</v>
      </c>
      <c r="F60">
        <v>6</v>
      </c>
      <c r="G60">
        <f t="shared" si="1"/>
        <v>7.1271897451227142</v>
      </c>
      <c r="H60">
        <v>1</v>
      </c>
      <c r="I60">
        <v>4</v>
      </c>
      <c r="J60">
        <f t="shared" si="2"/>
        <v>2.8284271247461898</v>
      </c>
      <c r="K60">
        <v>2</v>
      </c>
      <c r="L60">
        <v>4</v>
      </c>
      <c r="M60">
        <f t="shared" si="3"/>
        <v>5.6568542494923806</v>
      </c>
      <c r="N60">
        <v>1</v>
      </c>
      <c r="O60">
        <v>3</v>
      </c>
      <c r="P60">
        <f t="shared" si="4"/>
        <v>2.5198420997897459</v>
      </c>
      <c r="Q60">
        <v>1</v>
      </c>
      <c r="R60">
        <v>5</v>
      </c>
      <c r="S60">
        <f t="shared" si="5"/>
        <v>3.1748021039363983</v>
      </c>
    </row>
    <row r="61" spans="1:19" x14ac:dyDescent="0.45">
      <c r="A61">
        <v>14</v>
      </c>
      <c r="B61">
        <v>1</v>
      </c>
      <c r="C61">
        <v>5</v>
      </c>
      <c r="D61">
        <f t="shared" si="0"/>
        <v>3.1748021039363983</v>
      </c>
      <c r="E61">
        <v>2</v>
      </c>
      <c r="F61">
        <v>1</v>
      </c>
      <c r="G61">
        <f t="shared" si="1"/>
        <v>4</v>
      </c>
      <c r="H61">
        <v>1</v>
      </c>
      <c r="I61">
        <v>2</v>
      </c>
      <c r="J61">
        <f t="shared" si="2"/>
        <v>2.244924096618746</v>
      </c>
      <c r="K61">
        <v>2</v>
      </c>
      <c r="L61">
        <v>1</v>
      </c>
      <c r="M61">
        <f t="shared" si="3"/>
        <v>4</v>
      </c>
      <c r="N61">
        <v>1</v>
      </c>
      <c r="O61">
        <v>1</v>
      </c>
      <c r="P61">
        <f t="shared" si="4"/>
        <v>2</v>
      </c>
      <c r="Q61">
        <v>1</v>
      </c>
      <c r="R61">
        <v>1</v>
      </c>
      <c r="S61">
        <f t="shared" si="5"/>
        <v>2</v>
      </c>
    </row>
    <row r="62" spans="1:19" x14ac:dyDescent="0.45">
      <c r="A62">
        <v>15</v>
      </c>
      <c r="B62" t="s">
        <v>11</v>
      </c>
      <c r="C62" t="s">
        <v>11</v>
      </c>
      <c r="D62">
        <v>0</v>
      </c>
      <c r="E62">
        <v>1</v>
      </c>
      <c r="F62">
        <v>5</v>
      </c>
      <c r="G62">
        <f t="shared" si="1"/>
        <v>3.1748021039363983</v>
      </c>
      <c r="H62">
        <v>0</v>
      </c>
      <c r="I62">
        <v>1</v>
      </c>
      <c r="J62">
        <f t="shared" si="2"/>
        <v>1</v>
      </c>
      <c r="K62">
        <v>1</v>
      </c>
      <c r="L62">
        <v>2</v>
      </c>
      <c r="M62">
        <f t="shared" si="3"/>
        <v>2.244924096618746</v>
      </c>
      <c r="N62">
        <v>0</v>
      </c>
      <c r="O62">
        <v>2</v>
      </c>
      <c r="P62">
        <f t="shared" si="4"/>
        <v>1.122462048309373</v>
      </c>
      <c r="Q62">
        <v>0</v>
      </c>
      <c r="R62">
        <v>2</v>
      </c>
      <c r="S62">
        <f t="shared" si="5"/>
        <v>1.122462048309373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19CA-EE88-4139-BD00-62793314F6BE}">
  <dimension ref="A1:S60"/>
  <sheetViews>
    <sheetView workbookViewId="0">
      <selection activeCell="P41" sqref="P41"/>
    </sheetView>
  </sheetViews>
  <sheetFormatPr defaultRowHeight="15.4" x14ac:dyDescent="0.45"/>
  <cols>
    <col min="1" max="2" width="9.06640625" style="1"/>
    <col min="3" max="3" width="15.1328125" style="1" customWidth="1"/>
    <col min="4" max="4" width="5.53125" style="1" customWidth="1"/>
    <col min="5" max="5" width="9.06640625" style="1"/>
    <col min="6" max="6" width="15.06640625" style="1" customWidth="1"/>
    <col min="7" max="7" width="6.53125" style="1" customWidth="1"/>
    <col min="8" max="8" width="9.06640625" style="1"/>
    <col min="9" max="9" width="15.1328125" style="1" customWidth="1"/>
    <col min="10" max="10" width="5.73046875" style="1" customWidth="1"/>
    <col min="11" max="11" width="9.06640625" style="1"/>
    <col min="12" max="12" width="14.265625" style="1" customWidth="1"/>
    <col min="13" max="13" width="5.796875" style="1" customWidth="1"/>
    <col min="14" max="14" width="9.06640625" style="1"/>
    <col min="15" max="15" width="13.59765625" style="1" customWidth="1"/>
    <col min="16" max="16" width="4.9296875" style="1" customWidth="1"/>
    <col min="17" max="17" width="9.06640625" style="1"/>
    <col min="18" max="18" width="13.86328125" style="1" customWidth="1"/>
    <col min="19" max="19" width="5.59765625" style="1" customWidth="1"/>
    <col min="20" max="16384" width="9.06640625" style="1"/>
  </cols>
  <sheetData>
    <row r="1" spans="1:19" x14ac:dyDescent="0.45">
      <c r="B1" s="1" t="s">
        <v>4</v>
      </c>
    </row>
    <row r="2" spans="1:19" x14ac:dyDescent="0.45">
      <c r="B2" s="1" t="s">
        <v>0</v>
      </c>
      <c r="E2" s="1" t="s">
        <v>5</v>
      </c>
      <c r="H2" s="1" t="s">
        <v>6</v>
      </c>
      <c r="K2" s="1" t="s">
        <v>7</v>
      </c>
      <c r="N2" s="1" t="s">
        <v>13</v>
      </c>
      <c r="Q2" s="1" t="s">
        <v>8</v>
      </c>
    </row>
    <row r="3" spans="1:19" x14ac:dyDescent="0.45">
      <c r="A3" s="1" t="s">
        <v>3</v>
      </c>
      <c r="B3" s="1" t="s">
        <v>1</v>
      </c>
      <c r="C3" s="1" t="s">
        <v>2</v>
      </c>
      <c r="D3" s="1" t="s">
        <v>12</v>
      </c>
      <c r="E3" s="1" t="s">
        <v>1</v>
      </c>
      <c r="F3" s="1" t="s">
        <v>2</v>
      </c>
      <c r="G3" s="1" t="s">
        <v>12</v>
      </c>
      <c r="H3" s="1" t="s">
        <v>1</v>
      </c>
      <c r="I3" s="1" t="s">
        <v>2</v>
      </c>
      <c r="J3" s="1" t="s">
        <v>12</v>
      </c>
      <c r="K3" s="1" t="s">
        <v>1</v>
      </c>
      <c r="L3" s="1" t="s">
        <v>2</v>
      </c>
      <c r="M3" s="1" t="s">
        <v>12</v>
      </c>
      <c r="N3" s="1" t="s">
        <v>1</v>
      </c>
      <c r="O3" s="1" t="s">
        <v>2</v>
      </c>
      <c r="P3" s="1" t="s">
        <v>12</v>
      </c>
      <c r="Q3" s="1" t="s">
        <v>1</v>
      </c>
      <c r="R3" s="1" t="s">
        <v>2</v>
      </c>
      <c r="S3" s="1" t="s">
        <v>12</v>
      </c>
    </row>
    <row r="4" spans="1:19" x14ac:dyDescent="0.45">
      <c r="A4" s="1">
        <v>1</v>
      </c>
      <c r="B4" s="1">
        <v>2</v>
      </c>
      <c r="C4" s="1">
        <v>1</v>
      </c>
      <c r="D4" s="1">
        <f>2^(B4+(C4-1)/6)</f>
        <v>4</v>
      </c>
      <c r="E4" s="1">
        <v>4</v>
      </c>
      <c r="F4" s="1">
        <v>1</v>
      </c>
      <c r="G4" s="1">
        <f>2^(E4+(F4-1)/6)</f>
        <v>16</v>
      </c>
      <c r="H4" s="1">
        <v>1</v>
      </c>
      <c r="I4" s="1">
        <v>4</v>
      </c>
      <c r="J4" s="1">
        <f>2^(H4+(I4-1)/6)</f>
        <v>2.8284271247461898</v>
      </c>
      <c r="K4" s="1">
        <v>3</v>
      </c>
      <c r="L4" s="1">
        <v>1</v>
      </c>
      <c r="M4" s="1">
        <f>2^(K4+(L4-1)/6)</f>
        <v>8</v>
      </c>
      <c r="N4" s="1">
        <v>2</v>
      </c>
      <c r="O4" s="1">
        <v>1</v>
      </c>
      <c r="P4" s="1">
        <f>2^(N4+(O4-1)/6)</f>
        <v>4</v>
      </c>
      <c r="Q4" s="1">
        <v>2</v>
      </c>
      <c r="R4" s="1">
        <v>2</v>
      </c>
      <c r="S4" s="1">
        <f>2^(Q4+(R4-1)/6)</f>
        <v>4.4898481932374912</v>
      </c>
    </row>
    <row r="5" spans="1:19" x14ac:dyDescent="0.45">
      <c r="A5" s="1">
        <v>2</v>
      </c>
      <c r="B5" s="1">
        <v>2</v>
      </c>
      <c r="C5" s="1">
        <v>3</v>
      </c>
      <c r="D5" s="1">
        <f t="shared" ref="D5:D17" si="0">2^(B5+(C5-1)/6)</f>
        <v>5.0396841995794937</v>
      </c>
      <c r="E5" s="1">
        <v>4</v>
      </c>
      <c r="F5" s="1">
        <v>1</v>
      </c>
      <c r="G5" s="1">
        <f t="shared" ref="G5:G18" si="1">2^(E5+(F5-1)/6)</f>
        <v>16</v>
      </c>
      <c r="H5" s="1">
        <v>1</v>
      </c>
      <c r="I5" s="1">
        <v>5</v>
      </c>
      <c r="J5" s="1">
        <f t="shared" ref="J5:J18" si="2">2^(H5+(I5-1)/6)</f>
        <v>3.1748021039363983</v>
      </c>
      <c r="K5" s="1">
        <v>3</v>
      </c>
      <c r="L5" s="1">
        <v>2</v>
      </c>
      <c r="M5" s="1">
        <f t="shared" ref="M5:M18" si="3">2^(K5+(L5-1)/6)</f>
        <v>8.9796963864749806</v>
      </c>
      <c r="N5" s="1">
        <v>2</v>
      </c>
      <c r="O5" s="1">
        <v>2</v>
      </c>
      <c r="P5" s="1">
        <f t="shared" ref="P5:P18" si="4">2^(N5+(O5-1)/6)</f>
        <v>4.4898481932374912</v>
      </c>
      <c r="Q5" s="1">
        <v>2</v>
      </c>
      <c r="R5" s="1">
        <v>3</v>
      </c>
      <c r="S5" s="1">
        <f t="shared" ref="S5:S18" si="5">2^(Q5+(R5-1)/6)</f>
        <v>5.0396841995794937</v>
      </c>
    </row>
    <row r="6" spans="1:19" x14ac:dyDescent="0.45">
      <c r="A6" s="1">
        <v>3</v>
      </c>
      <c r="B6" s="1">
        <v>2</v>
      </c>
      <c r="C6" s="1">
        <v>2</v>
      </c>
      <c r="D6" s="1">
        <f t="shared" si="0"/>
        <v>4.4898481932374912</v>
      </c>
      <c r="E6" s="1">
        <v>4</v>
      </c>
      <c r="F6" s="1">
        <v>1</v>
      </c>
      <c r="G6" s="1">
        <f t="shared" si="1"/>
        <v>16</v>
      </c>
      <c r="H6" s="1">
        <v>2</v>
      </c>
      <c r="I6" s="1">
        <v>1</v>
      </c>
      <c r="J6" s="1">
        <f t="shared" si="2"/>
        <v>4</v>
      </c>
      <c r="K6" s="1">
        <v>3</v>
      </c>
      <c r="L6" s="1">
        <v>2</v>
      </c>
      <c r="M6" s="1">
        <f t="shared" si="3"/>
        <v>8.9796963864749806</v>
      </c>
      <c r="N6" s="1">
        <v>2</v>
      </c>
      <c r="O6" s="1">
        <v>3</v>
      </c>
      <c r="P6" s="1">
        <f t="shared" si="4"/>
        <v>5.0396841995794937</v>
      </c>
      <c r="Q6" s="1">
        <v>2</v>
      </c>
      <c r="R6" s="1">
        <v>3</v>
      </c>
      <c r="S6" s="1">
        <f t="shared" si="5"/>
        <v>5.0396841995794937</v>
      </c>
    </row>
    <row r="7" spans="1:19" x14ac:dyDescent="0.45">
      <c r="A7" s="1">
        <v>4</v>
      </c>
      <c r="B7" s="1">
        <v>2</v>
      </c>
      <c r="C7" s="1">
        <v>2</v>
      </c>
      <c r="D7" s="1">
        <f t="shared" si="0"/>
        <v>4.4898481932374912</v>
      </c>
      <c r="E7" s="1">
        <v>4</v>
      </c>
      <c r="F7" s="1">
        <v>3</v>
      </c>
      <c r="G7" s="1">
        <f t="shared" si="1"/>
        <v>20.158736798317964</v>
      </c>
      <c r="H7" s="1">
        <v>2</v>
      </c>
      <c r="I7" s="1">
        <v>1</v>
      </c>
      <c r="J7" s="1">
        <f t="shared" si="2"/>
        <v>4</v>
      </c>
      <c r="K7" s="1">
        <v>3</v>
      </c>
      <c r="L7" s="1">
        <v>3</v>
      </c>
      <c r="M7" s="1">
        <f t="shared" si="3"/>
        <v>10.079368399158986</v>
      </c>
      <c r="N7" s="1">
        <v>2</v>
      </c>
      <c r="O7" s="1">
        <v>3</v>
      </c>
      <c r="P7" s="1">
        <f t="shared" si="4"/>
        <v>5.0396841995794937</v>
      </c>
      <c r="Q7" s="1">
        <v>2</v>
      </c>
      <c r="R7" s="1">
        <v>3</v>
      </c>
      <c r="S7" s="1">
        <f t="shared" si="5"/>
        <v>5.0396841995794937</v>
      </c>
    </row>
    <row r="8" spans="1:19" x14ac:dyDescent="0.45">
      <c r="A8" s="1">
        <v>5</v>
      </c>
      <c r="B8" s="1">
        <v>2</v>
      </c>
      <c r="C8" s="1">
        <v>3</v>
      </c>
      <c r="D8" s="1">
        <f t="shared" si="0"/>
        <v>5.0396841995794937</v>
      </c>
      <c r="E8" s="1">
        <v>4</v>
      </c>
      <c r="F8" s="1">
        <v>3</v>
      </c>
      <c r="G8" s="1">
        <f t="shared" si="1"/>
        <v>20.158736798317964</v>
      </c>
      <c r="H8" s="1">
        <v>2</v>
      </c>
      <c r="I8" s="1">
        <v>1</v>
      </c>
      <c r="J8" s="1">
        <f t="shared" si="2"/>
        <v>4</v>
      </c>
      <c r="K8" s="1">
        <v>3</v>
      </c>
      <c r="L8" s="1">
        <v>2</v>
      </c>
      <c r="M8" s="1">
        <f t="shared" si="3"/>
        <v>8.9796963864749806</v>
      </c>
      <c r="N8" s="1">
        <v>2</v>
      </c>
      <c r="O8" s="1">
        <v>3</v>
      </c>
      <c r="P8" s="1">
        <f t="shared" si="4"/>
        <v>5.0396841995794937</v>
      </c>
      <c r="Q8" s="1">
        <v>2</v>
      </c>
      <c r="R8" s="1">
        <v>3</v>
      </c>
      <c r="S8" s="1">
        <f t="shared" si="5"/>
        <v>5.0396841995794937</v>
      </c>
    </row>
    <row r="9" spans="1:19" x14ac:dyDescent="0.45">
      <c r="A9" s="1">
        <v>6</v>
      </c>
      <c r="B9" s="1">
        <v>2</v>
      </c>
      <c r="C9" s="1">
        <v>6</v>
      </c>
      <c r="D9" s="1">
        <f t="shared" si="0"/>
        <v>7.1271897451227142</v>
      </c>
      <c r="E9" s="1">
        <v>4</v>
      </c>
      <c r="F9" s="1">
        <v>3</v>
      </c>
      <c r="G9" s="1">
        <f t="shared" si="1"/>
        <v>20.158736798317964</v>
      </c>
      <c r="H9" s="1">
        <v>2</v>
      </c>
      <c r="I9" s="1">
        <v>3</v>
      </c>
      <c r="J9" s="1">
        <f t="shared" si="2"/>
        <v>5.0396841995794937</v>
      </c>
      <c r="K9" s="1">
        <v>3</v>
      </c>
      <c r="L9" s="1">
        <v>2</v>
      </c>
      <c r="M9" s="1">
        <f t="shared" si="3"/>
        <v>8.9796963864749806</v>
      </c>
      <c r="N9" s="1">
        <v>2</v>
      </c>
      <c r="O9" s="1">
        <v>3</v>
      </c>
      <c r="P9" s="1">
        <f t="shared" si="4"/>
        <v>5.0396841995794937</v>
      </c>
      <c r="Q9" s="1">
        <v>2</v>
      </c>
      <c r="R9" s="1">
        <v>3</v>
      </c>
      <c r="S9" s="1">
        <f t="shared" si="5"/>
        <v>5.0396841995794937</v>
      </c>
    </row>
    <row r="10" spans="1:19" x14ac:dyDescent="0.45">
      <c r="A10" s="1">
        <v>7</v>
      </c>
      <c r="B10" s="1">
        <v>2</v>
      </c>
      <c r="C10" s="1">
        <v>3</v>
      </c>
      <c r="D10" s="1">
        <f t="shared" si="0"/>
        <v>5.0396841995794937</v>
      </c>
      <c r="E10" s="1">
        <v>4</v>
      </c>
      <c r="F10" s="1">
        <v>3</v>
      </c>
      <c r="G10" s="1">
        <f t="shared" si="1"/>
        <v>20.158736798317964</v>
      </c>
      <c r="H10" s="1">
        <v>2</v>
      </c>
      <c r="I10" s="1">
        <v>3</v>
      </c>
      <c r="J10" s="1">
        <f t="shared" si="2"/>
        <v>5.0396841995794937</v>
      </c>
      <c r="K10" s="1">
        <v>3</v>
      </c>
      <c r="L10" s="1">
        <v>2</v>
      </c>
      <c r="M10" s="1">
        <f t="shared" si="3"/>
        <v>8.9796963864749806</v>
      </c>
      <c r="N10" s="1">
        <v>2</v>
      </c>
      <c r="O10" s="1">
        <v>2</v>
      </c>
      <c r="P10" s="1">
        <f t="shared" si="4"/>
        <v>4.4898481932374912</v>
      </c>
      <c r="Q10" s="1">
        <v>2</v>
      </c>
      <c r="R10" s="1">
        <v>3</v>
      </c>
      <c r="S10" s="1">
        <f t="shared" si="5"/>
        <v>5.0396841995794937</v>
      </c>
    </row>
    <row r="11" spans="1:19" x14ac:dyDescent="0.45">
      <c r="A11" s="1">
        <v>8</v>
      </c>
      <c r="B11" s="1">
        <v>2</v>
      </c>
      <c r="C11" s="1">
        <v>4</v>
      </c>
      <c r="D11" s="1">
        <f t="shared" si="0"/>
        <v>5.6568542494923806</v>
      </c>
      <c r="E11" s="1">
        <v>4</v>
      </c>
      <c r="F11" s="1">
        <v>3</v>
      </c>
      <c r="G11" s="1">
        <f t="shared" si="1"/>
        <v>20.158736798317964</v>
      </c>
      <c r="H11" s="1">
        <v>2</v>
      </c>
      <c r="I11" s="1">
        <v>1</v>
      </c>
      <c r="J11" s="1">
        <f t="shared" si="2"/>
        <v>4</v>
      </c>
      <c r="K11" s="1">
        <v>3</v>
      </c>
      <c r="L11" s="1">
        <v>2</v>
      </c>
      <c r="M11" s="1">
        <f t="shared" si="3"/>
        <v>8.9796963864749806</v>
      </c>
      <c r="N11" s="1">
        <v>2</v>
      </c>
      <c r="O11" s="1">
        <v>3</v>
      </c>
      <c r="P11" s="1">
        <f t="shared" si="4"/>
        <v>5.0396841995794937</v>
      </c>
      <c r="Q11" s="1">
        <v>2</v>
      </c>
      <c r="R11" s="1">
        <v>3</v>
      </c>
      <c r="S11" s="1">
        <f t="shared" si="5"/>
        <v>5.0396841995794937</v>
      </c>
    </row>
    <row r="12" spans="1:19" x14ac:dyDescent="0.45">
      <c r="A12" s="1">
        <v>9</v>
      </c>
      <c r="B12" s="1">
        <v>2</v>
      </c>
      <c r="C12" s="1">
        <v>4</v>
      </c>
      <c r="D12" s="1">
        <f t="shared" si="0"/>
        <v>5.6568542494923806</v>
      </c>
      <c r="E12" s="1">
        <v>4</v>
      </c>
      <c r="F12" s="1">
        <v>2</v>
      </c>
      <c r="G12" s="1">
        <f t="shared" si="1"/>
        <v>17.959392772949972</v>
      </c>
      <c r="H12" s="1">
        <v>2</v>
      </c>
      <c r="I12" s="1">
        <v>1</v>
      </c>
      <c r="J12" s="1">
        <f t="shared" si="2"/>
        <v>4</v>
      </c>
      <c r="K12" s="1">
        <v>3</v>
      </c>
      <c r="L12" s="1">
        <v>2</v>
      </c>
      <c r="M12" s="1">
        <f t="shared" si="3"/>
        <v>8.9796963864749806</v>
      </c>
      <c r="N12" s="1">
        <v>2</v>
      </c>
      <c r="O12" s="1">
        <v>2</v>
      </c>
      <c r="P12" s="1">
        <f t="shared" si="4"/>
        <v>4.4898481932374912</v>
      </c>
      <c r="Q12" s="1">
        <v>2</v>
      </c>
      <c r="R12" s="1">
        <v>2</v>
      </c>
      <c r="S12" s="1">
        <f t="shared" si="5"/>
        <v>4.4898481932374912</v>
      </c>
    </row>
    <row r="13" spans="1:19" x14ac:dyDescent="0.45">
      <c r="A13" s="1">
        <v>10</v>
      </c>
      <c r="B13" s="1">
        <v>2</v>
      </c>
      <c r="C13" s="1">
        <v>2</v>
      </c>
      <c r="D13" s="1">
        <f t="shared" si="0"/>
        <v>4.4898481932374912</v>
      </c>
      <c r="E13" s="1">
        <v>4</v>
      </c>
      <c r="F13" s="1">
        <v>2</v>
      </c>
      <c r="G13" s="1">
        <f t="shared" si="1"/>
        <v>17.959392772949972</v>
      </c>
      <c r="H13" s="1">
        <v>2</v>
      </c>
      <c r="I13" s="1">
        <v>1</v>
      </c>
      <c r="J13" s="1">
        <f t="shared" si="2"/>
        <v>4</v>
      </c>
      <c r="K13" s="1">
        <v>3</v>
      </c>
      <c r="L13" s="1">
        <v>2</v>
      </c>
      <c r="M13" s="1">
        <f t="shared" si="3"/>
        <v>8.9796963864749806</v>
      </c>
      <c r="N13" s="1">
        <v>2</v>
      </c>
      <c r="O13" s="1">
        <v>2</v>
      </c>
      <c r="P13" s="1">
        <f t="shared" si="4"/>
        <v>4.4898481932374912</v>
      </c>
      <c r="Q13" s="1">
        <v>2</v>
      </c>
      <c r="R13" s="1">
        <v>2</v>
      </c>
      <c r="S13" s="1">
        <f t="shared" si="5"/>
        <v>4.4898481932374912</v>
      </c>
    </row>
    <row r="14" spans="1:19" x14ac:dyDescent="0.45">
      <c r="A14" s="1">
        <v>11</v>
      </c>
      <c r="B14" s="1">
        <v>2</v>
      </c>
      <c r="C14" s="1">
        <v>1</v>
      </c>
      <c r="D14" s="1">
        <f t="shared" si="0"/>
        <v>4</v>
      </c>
      <c r="E14" s="1">
        <v>3</v>
      </c>
      <c r="F14" s="1">
        <v>5</v>
      </c>
      <c r="G14" s="1">
        <f t="shared" si="1"/>
        <v>12.699208415745593</v>
      </c>
      <c r="H14" s="1">
        <v>1</v>
      </c>
      <c r="I14" s="1">
        <v>6</v>
      </c>
      <c r="J14" s="1">
        <f t="shared" si="2"/>
        <v>3.5635948725613575</v>
      </c>
      <c r="K14" s="1">
        <v>3</v>
      </c>
      <c r="L14" s="1">
        <v>3</v>
      </c>
      <c r="M14" s="1">
        <f t="shared" si="3"/>
        <v>10.079368399158986</v>
      </c>
      <c r="N14" s="1">
        <v>2</v>
      </c>
      <c r="O14" s="1">
        <v>2</v>
      </c>
      <c r="P14" s="1">
        <f t="shared" si="4"/>
        <v>4.4898481932374912</v>
      </c>
      <c r="Q14" s="1">
        <v>2</v>
      </c>
      <c r="R14" s="1">
        <v>2</v>
      </c>
      <c r="S14" s="1">
        <f t="shared" si="5"/>
        <v>4.4898481932374912</v>
      </c>
    </row>
    <row r="15" spans="1:19" x14ac:dyDescent="0.45">
      <c r="A15" s="1">
        <v>12</v>
      </c>
      <c r="B15" s="1">
        <v>1</v>
      </c>
      <c r="C15" s="1">
        <v>6</v>
      </c>
      <c r="D15" s="1">
        <f t="shared" si="0"/>
        <v>3.5635948725613575</v>
      </c>
      <c r="E15" s="1">
        <v>3</v>
      </c>
      <c r="F15" s="1">
        <v>2</v>
      </c>
      <c r="G15" s="1">
        <f t="shared" si="1"/>
        <v>8.9796963864749806</v>
      </c>
      <c r="H15" s="1">
        <v>1</v>
      </c>
      <c r="I15" s="1">
        <v>5</v>
      </c>
      <c r="J15" s="1">
        <f t="shared" si="2"/>
        <v>3.1748021039363983</v>
      </c>
      <c r="K15" s="1">
        <v>3</v>
      </c>
      <c r="L15" s="1">
        <v>2</v>
      </c>
      <c r="M15" s="1">
        <f t="shared" si="3"/>
        <v>8.9796963864749806</v>
      </c>
      <c r="N15" s="1">
        <v>1</v>
      </c>
      <c r="O15" s="1">
        <v>6</v>
      </c>
      <c r="P15" s="1">
        <f t="shared" si="4"/>
        <v>3.5635948725613575</v>
      </c>
      <c r="Q15" s="1">
        <v>2</v>
      </c>
      <c r="R15" s="1">
        <v>1</v>
      </c>
      <c r="S15" s="1">
        <f t="shared" si="5"/>
        <v>4</v>
      </c>
    </row>
    <row r="16" spans="1:19" x14ac:dyDescent="0.45">
      <c r="A16" s="1">
        <v>13</v>
      </c>
      <c r="B16" s="1">
        <v>1</v>
      </c>
      <c r="C16" s="1">
        <v>6</v>
      </c>
      <c r="D16" s="1">
        <f t="shared" si="0"/>
        <v>3.5635948725613575</v>
      </c>
      <c r="E16" s="1">
        <v>2</v>
      </c>
      <c r="F16" s="1">
        <v>6</v>
      </c>
      <c r="G16" s="1">
        <f t="shared" si="1"/>
        <v>7.1271897451227142</v>
      </c>
      <c r="H16" s="1">
        <v>1</v>
      </c>
      <c r="I16" s="1">
        <v>4</v>
      </c>
      <c r="J16" s="1">
        <f t="shared" si="2"/>
        <v>2.8284271247461898</v>
      </c>
      <c r="K16" s="1">
        <v>2</v>
      </c>
      <c r="L16" s="1">
        <v>4</v>
      </c>
      <c r="M16" s="1">
        <f t="shared" si="3"/>
        <v>5.6568542494923806</v>
      </c>
      <c r="N16" s="1">
        <v>1</v>
      </c>
      <c r="O16" s="1">
        <v>3</v>
      </c>
      <c r="P16" s="1">
        <f t="shared" si="4"/>
        <v>2.5198420997897459</v>
      </c>
      <c r="Q16" s="1">
        <v>1</v>
      </c>
      <c r="R16" s="1">
        <v>5</v>
      </c>
      <c r="S16" s="1">
        <f t="shared" si="5"/>
        <v>3.1748021039363983</v>
      </c>
    </row>
    <row r="17" spans="1:19" x14ac:dyDescent="0.45">
      <c r="A17" s="1">
        <v>14</v>
      </c>
      <c r="B17" s="1">
        <v>1</v>
      </c>
      <c r="C17" s="1">
        <v>5</v>
      </c>
      <c r="D17" s="1">
        <f t="shared" si="0"/>
        <v>3.1748021039363983</v>
      </c>
      <c r="E17" s="1">
        <v>2</v>
      </c>
      <c r="F17" s="1">
        <v>1</v>
      </c>
      <c r="G17" s="1">
        <f t="shared" si="1"/>
        <v>4</v>
      </c>
      <c r="H17" s="1">
        <v>1</v>
      </c>
      <c r="I17" s="1">
        <v>2</v>
      </c>
      <c r="J17" s="1">
        <f t="shared" si="2"/>
        <v>2.244924096618746</v>
      </c>
      <c r="K17" s="1">
        <v>2</v>
      </c>
      <c r="L17" s="1">
        <v>1</v>
      </c>
      <c r="M17" s="1">
        <f t="shared" si="3"/>
        <v>4</v>
      </c>
      <c r="N17" s="1">
        <v>1</v>
      </c>
      <c r="O17" s="1">
        <v>1</v>
      </c>
      <c r="P17" s="1">
        <f t="shared" si="4"/>
        <v>2</v>
      </c>
      <c r="Q17" s="1">
        <v>1</v>
      </c>
      <c r="R17" s="1">
        <v>1</v>
      </c>
      <c r="S17" s="1">
        <f t="shared" si="5"/>
        <v>2</v>
      </c>
    </row>
    <row r="18" spans="1:19" x14ac:dyDescent="0.45">
      <c r="A18" s="1">
        <v>15</v>
      </c>
      <c r="B18" s="1" t="s">
        <v>11</v>
      </c>
      <c r="C18" s="1" t="s">
        <v>11</v>
      </c>
      <c r="D18" s="1">
        <v>0</v>
      </c>
      <c r="E18" s="1">
        <v>1</v>
      </c>
      <c r="F18" s="1">
        <v>5</v>
      </c>
      <c r="G18" s="1">
        <f t="shared" si="1"/>
        <v>3.1748021039363983</v>
      </c>
      <c r="H18" s="1">
        <v>0</v>
      </c>
      <c r="I18" s="1">
        <v>1</v>
      </c>
      <c r="J18" s="1">
        <f t="shared" si="2"/>
        <v>1</v>
      </c>
      <c r="K18" s="1">
        <v>1</v>
      </c>
      <c r="L18" s="1">
        <v>2</v>
      </c>
      <c r="M18" s="1">
        <f t="shared" si="3"/>
        <v>2.244924096618746</v>
      </c>
      <c r="N18" s="1">
        <v>0</v>
      </c>
      <c r="O18" s="1">
        <v>2</v>
      </c>
      <c r="P18" s="1">
        <f t="shared" si="4"/>
        <v>1.122462048309373</v>
      </c>
      <c r="Q18" s="1">
        <v>0</v>
      </c>
      <c r="R18" s="1">
        <v>2</v>
      </c>
      <c r="S18" s="1">
        <f t="shared" si="5"/>
        <v>1.122462048309373</v>
      </c>
    </row>
    <row r="19" spans="1:19" s="34" customFormat="1" ht="15" x14ac:dyDescent="0.4">
      <c r="C19" s="34" t="s">
        <v>105</v>
      </c>
      <c r="D19" s="34">
        <f>AVERAGE(D4:D17)</f>
        <v>4.66653480511554</v>
      </c>
      <c r="F19" s="34" t="s">
        <v>105</v>
      </c>
      <c r="G19" s="34">
        <f>AVERAGE(G4:G17)</f>
        <v>15.537040291773788</v>
      </c>
      <c r="I19" s="34" t="s">
        <v>105</v>
      </c>
      <c r="J19" s="34">
        <f>AVERAGE(J4:J17)</f>
        <v>3.7067389875503056</v>
      </c>
      <c r="L19" s="34" t="s">
        <v>105</v>
      </c>
      <c r="M19" s="34">
        <f>AVERAGE(M4:M17)</f>
        <v>8.4737756090060863</v>
      </c>
      <c r="O19" s="34" t="s">
        <v>105</v>
      </c>
      <c r="P19" s="34">
        <f>AVERAGE(P4:P17)</f>
        <v>4.2665070668882885</v>
      </c>
      <c r="R19" s="34" t="s">
        <v>105</v>
      </c>
      <c r="S19" s="34">
        <f>AVERAGE(S4:S17)</f>
        <v>4.4579988767102012</v>
      </c>
    </row>
    <row r="22" spans="1:19" x14ac:dyDescent="0.45">
      <c r="B22" s="1" t="s">
        <v>9</v>
      </c>
    </row>
    <row r="23" spans="1:19" x14ac:dyDescent="0.45">
      <c r="B23" s="1" t="s">
        <v>0</v>
      </c>
      <c r="E23" s="1" t="s">
        <v>5</v>
      </c>
      <c r="H23" s="1" t="s">
        <v>6</v>
      </c>
      <c r="K23" s="1" t="s">
        <v>7</v>
      </c>
      <c r="N23" s="1" t="s">
        <v>13</v>
      </c>
      <c r="Q23" s="1" t="s">
        <v>8</v>
      </c>
    </row>
    <row r="24" spans="1:19" x14ac:dyDescent="0.45">
      <c r="A24" s="1" t="s">
        <v>3</v>
      </c>
      <c r="B24" s="1" t="s">
        <v>1</v>
      </c>
      <c r="C24" s="1" t="s">
        <v>2</v>
      </c>
      <c r="D24" s="1" t="s">
        <v>12</v>
      </c>
      <c r="E24" s="1" t="s">
        <v>1</v>
      </c>
      <c r="F24" s="1" t="s">
        <v>2</v>
      </c>
      <c r="G24" s="1" t="s">
        <v>12</v>
      </c>
      <c r="H24" s="1" t="s">
        <v>1</v>
      </c>
      <c r="I24" s="1" t="s">
        <v>2</v>
      </c>
      <c r="J24" s="1" t="s">
        <v>12</v>
      </c>
      <c r="K24" s="1" t="s">
        <v>1</v>
      </c>
      <c r="L24" s="1" t="s">
        <v>2</v>
      </c>
      <c r="M24" s="1" t="s">
        <v>12</v>
      </c>
      <c r="N24" s="1" t="s">
        <v>1</v>
      </c>
      <c r="O24" s="1" t="s">
        <v>2</v>
      </c>
      <c r="P24" s="1" t="s">
        <v>12</v>
      </c>
      <c r="Q24" s="1" t="s">
        <v>1</v>
      </c>
      <c r="R24" s="1" t="s">
        <v>2</v>
      </c>
      <c r="S24" s="1" t="s">
        <v>12</v>
      </c>
    </row>
    <row r="25" spans="1:19" x14ac:dyDescent="0.45">
      <c r="A25" s="1">
        <v>1</v>
      </c>
      <c r="B25" s="1">
        <v>2</v>
      </c>
      <c r="C25" s="1">
        <v>1</v>
      </c>
      <c r="D25" s="1">
        <f>2^(B25+(C25-1)/6)</f>
        <v>4</v>
      </c>
      <c r="E25" s="1">
        <v>4</v>
      </c>
      <c r="F25" s="1">
        <v>3</v>
      </c>
      <c r="G25" s="1">
        <f>2^(E25+(F25-1)/6)</f>
        <v>20.158736798317964</v>
      </c>
      <c r="H25" s="1">
        <v>1</v>
      </c>
      <c r="I25" s="1">
        <v>5</v>
      </c>
      <c r="J25" s="1">
        <f>2^(H25+(I25-1)/6)</f>
        <v>3.1748021039363983</v>
      </c>
      <c r="K25" s="1">
        <v>3</v>
      </c>
      <c r="L25" s="1">
        <v>1</v>
      </c>
      <c r="M25" s="1">
        <f>2^(K25+(L25-1)/6)</f>
        <v>8</v>
      </c>
      <c r="N25" s="1">
        <v>2</v>
      </c>
      <c r="O25" s="1">
        <v>3</v>
      </c>
      <c r="P25" s="1">
        <f>2^(N25+(O25-1)/6)</f>
        <v>5.0396841995794937</v>
      </c>
      <c r="Q25" s="1">
        <v>2</v>
      </c>
      <c r="R25" s="1">
        <v>2</v>
      </c>
      <c r="S25" s="1">
        <f>2^(Q25+(R25-1)/6)</f>
        <v>4.4898481932374912</v>
      </c>
    </row>
    <row r="26" spans="1:19" x14ac:dyDescent="0.45">
      <c r="A26" s="1">
        <v>2</v>
      </c>
      <c r="B26" s="1">
        <v>2</v>
      </c>
      <c r="C26" s="1">
        <v>3</v>
      </c>
      <c r="D26" s="1">
        <f t="shared" ref="D26:D38" si="6">2^(B26+(C26-1)/6)</f>
        <v>5.0396841995794937</v>
      </c>
      <c r="E26" s="1">
        <v>4</v>
      </c>
      <c r="F26" s="1">
        <v>3</v>
      </c>
      <c r="G26" s="1">
        <f t="shared" ref="G26:G39" si="7">2^(E26+(F26-1)/6)</f>
        <v>20.158736798317964</v>
      </c>
      <c r="H26" s="1">
        <v>2</v>
      </c>
      <c r="I26" s="1">
        <v>1</v>
      </c>
      <c r="J26" s="1">
        <f t="shared" ref="J26:J39" si="8">2^(H26+(I26-1)/6)</f>
        <v>4</v>
      </c>
      <c r="K26" s="1">
        <v>3</v>
      </c>
      <c r="L26" s="1">
        <v>1</v>
      </c>
      <c r="M26" s="1">
        <f t="shared" ref="M26:M39" si="9">2^(K26+(L26-1)/6)</f>
        <v>8</v>
      </c>
      <c r="N26" s="1">
        <v>2</v>
      </c>
      <c r="O26" s="1">
        <v>3</v>
      </c>
      <c r="P26" s="1">
        <f t="shared" ref="P26:P39" si="10">2^(N26+(O26-1)/6)</f>
        <v>5.0396841995794937</v>
      </c>
      <c r="Q26" s="1">
        <v>2</v>
      </c>
      <c r="R26" s="1">
        <v>3</v>
      </c>
      <c r="S26" s="1">
        <f t="shared" ref="S26:S39" si="11">2^(Q26+(R26-1)/6)</f>
        <v>5.0396841995794937</v>
      </c>
    </row>
    <row r="27" spans="1:19" x14ac:dyDescent="0.45">
      <c r="A27" s="1">
        <v>3</v>
      </c>
      <c r="B27" s="1">
        <v>2</v>
      </c>
      <c r="C27" s="1">
        <v>3</v>
      </c>
      <c r="D27" s="1">
        <f t="shared" si="6"/>
        <v>5.0396841995794937</v>
      </c>
      <c r="E27" s="1">
        <v>4</v>
      </c>
      <c r="F27" s="1">
        <v>3</v>
      </c>
      <c r="G27" s="1">
        <f t="shared" si="7"/>
        <v>20.158736798317964</v>
      </c>
      <c r="H27" s="1">
        <v>2</v>
      </c>
      <c r="I27" s="1">
        <v>1</v>
      </c>
      <c r="J27" s="1">
        <f t="shared" si="8"/>
        <v>4</v>
      </c>
      <c r="K27" s="1">
        <v>3</v>
      </c>
      <c r="L27" s="1">
        <v>2</v>
      </c>
      <c r="M27" s="1">
        <f t="shared" si="9"/>
        <v>8.9796963864749806</v>
      </c>
      <c r="N27" s="1">
        <v>2</v>
      </c>
      <c r="O27" s="1">
        <v>3</v>
      </c>
      <c r="P27" s="1">
        <f t="shared" si="10"/>
        <v>5.0396841995794937</v>
      </c>
      <c r="Q27" s="1">
        <v>2</v>
      </c>
      <c r="R27" s="1">
        <v>3</v>
      </c>
      <c r="S27" s="1">
        <f t="shared" si="11"/>
        <v>5.0396841995794937</v>
      </c>
    </row>
    <row r="28" spans="1:19" x14ac:dyDescent="0.45">
      <c r="A28" s="1">
        <v>4</v>
      </c>
      <c r="B28" s="1">
        <v>2</v>
      </c>
      <c r="C28" s="1">
        <v>3</v>
      </c>
      <c r="D28" s="1">
        <f t="shared" si="6"/>
        <v>5.0396841995794937</v>
      </c>
      <c r="E28" s="1">
        <v>4</v>
      </c>
      <c r="F28" s="1">
        <v>3</v>
      </c>
      <c r="G28" s="1">
        <f t="shared" si="7"/>
        <v>20.158736798317964</v>
      </c>
      <c r="H28" s="1">
        <v>2</v>
      </c>
      <c r="I28" s="1">
        <v>2</v>
      </c>
      <c r="J28" s="1">
        <f t="shared" si="8"/>
        <v>4.4898481932374912</v>
      </c>
      <c r="K28" s="1">
        <v>3</v>
      </c>
      <c r="L28" s="1">
        <v>2</v>
      </c>
      <c r="M28" s="1">
        <f t="shared" si="9"/>
        <v>8.9796963864749806</v>
      </c>
      <c r="N28" s="1">
        <v>2</v>
      </c>
      <c r="O28" s="1">
        <v>3</v>
      </c>
      <c r="P28" s="1">
        <f t="shared" si="10"/>
        <v>5.0396841995794937</v>
      </c>
      <c r="Q28" s="1">
        <v>2</v>
      </c>
      <c r="R28" s="1">
        <v>3</v>
      </c>
      <c r="S28" s="1">
        <f t="shared" si="11"/>
        <v>5.0396841995794937</v>
      </c>
    </row>
    <row r="29" spans="1:19" x14ac:dyDescent="0.45">
      <c r="A29" s="1">
        <v>5</v>
      </c>
      <c r="B29" s="1">
        <v>2</v>
      </c>
      <c r="C29" s="1">
        <v>3</v>
      </c>
      <c r="D29" s="1">
        <f t="shared" si="6"/>
        <v>5.0396841995794937</v>
      </c>
      <c r="E29" s="1">
        <v>4</v>
      </c>
      <c r="F29" s="1">
        <v>3</v>
      </c>
      <c r="G29" s="1">
        <f t="shared" si="7"/>
        <v>20.158736798317964</v>
      </c>
      <c r="H29" s="1">
        <v>2</v>
      </c>
      <c r="I29" s="1">
        <v>2</v>
      </c>
      <c r="J29" s="1">
        <f t="shared" si="8"/>
        <v>4.4898481932374912</v>
      </c>
      <c r="K29" s="1">
        <v>3</v>
      </c>
      <c r="L29" s="1">
        <v>2</v>
      </c>
      <c r="M29" s="1">
        <f t="shared" si="9"/>
        <v>8.9796963864749806</v>
      </c>
      <c r="N29" s="1">
        <v>2</v>
      </c>
      <c r="O29" s="1">
        <v>3</v>
      </c>
      <c r="P29" s="1">
        <f t="shared" si="10"/>
        <v>5.0396841995794937</v>
      </c>
      <c r="Q29" s="1">
        <v>2</v>
      </c>
      <c r="R29" s="1">
        <v>4</v>
      </c>
      <c r="S29" s="1">
        <f t="shared" si="11"/>
        <v>5.6568542494923806</v>
      </c>
    </row>
    <row r="30" spans="1:19" x14ac:dyDescent="0.45">
      <c r="A30" s="1">
        <v>6</v>
      </c>
      <c r="B30" s="1">
        <v>2</v>
      </c>
      <c r="C30" s="1">
        <v>4</v>
      </c>
      <c r="D30" s="1">
        <f t="shared" si="6"/>
        <v>5.6568542494923806</v>
      </c>
      <c r="E30" s="1">
        <v>4</v>
      </c>
      <c r="F30" s="1">
        <v>3</v>
      </c>
      <c r="G30" s="1">
        <f t="shared" si="7"/>
        <v>20.158736798317964</v>
      </c>
      <c r="H30" s="1">
        <v>2</v>
      </c>
      <c r="I30" s="1">
        <v>3</v>
      </c>
      <c r="J30" s="1">
        <f t="shared" si="8"/>
        <v>5.0396841995794937</v>
      </c>
      <c r="K30" s="1">
        <v>3</v>
      </c>
      <c r="L30" s="1">
        <v>2</v>
      </c>
      <c r="M30" s="1">
        <f t="shared" si="9"/>
        <v>8.9796963864749806</v>
      </c>
      <c r="N30" s="1">
        <v>2</v>
      </c>
      <c r="O30" s="1">
        <v>3</v>
      </c>
      <c r="P30" s="1">
        <f t="shared" si="10"/>
        <v>5.0396841995794937</v>
      </c>
      <c r="Q30" s="1">
        <v>2</v>
      </c>
      <c r="R30" s="1">
        <v>3</v>
      </c>
      <c r="S30" s="1">
        <f t="shared" si="11"/>
        <v>5.0396841995794937</v>
      </c>
    </row>
    <row r="31" spans="1:19" x14ac:dyDescent="0.45">
      <c r="A31" s="1">
        <v>7</v>
      </c>
      <c r="B31" s="1">
        <v>2</v>
      </c>
      <c r="C31" s="1">
        <v>3</v>
      </c>
      <c r="D31" s="1">
        <f t="shared" si="6"/>
        <v>5.0396841995794937</v>
      </c>
      <c r="E31" s="1">
        <v>4</v>
      </c>
      <c r="F31" s="1">
        <v>3</v>
      </c>
      <c r="G31" s="1">
        <f t="shared" si="7"/>
        <v>20.158736798317964</v>
      </c>
      <c r="H31" s="1">
        <v>2</v>
      </c>
      <c r="I31" s="1">
        <v>3</v>
      </c>
      <c r="J31" s="1">
        <f t="shared" si="8"/>
        <v>5.0396841995794937</v>
      </c>
      <c r="K31" s="1">
        <v>3</v>
      </c>
      <c r="L31" s="1">
        <v>2</v>
      </c>
      <c r="M31" s="1">
        <f t="shared" si="9"/>
        <v>8.9796963864749806</v>
      </c>
      <c r="N31" s="1">
        <v>2</v>
      </c>
      <c r="O31" s="1">
        <v>3</v>
      </c>
      <c r="P31" s="1">
        <f t="shared" si="10"/>
        <v>5.0396841995794937</v>
      </c>
      <c r="Q31" s="1">
        <v>2</v>
      </c>
      <c r="R31" s="1">
        <v>3</v>
      </c>
      <c r="S31" s="1">
        <f t="shared" si="11"/>
        <v>5.0396841995794937</v>
      </c>
    </row>
    <row r="32" spans="1:19" x14ac:dyDescent="0.45">
      <c r="A32" s="1">
        <v>8</v>
      </c>
      <c r="B32" s="1">
        <v>2</v>
      </c>
      <c r="C32" s="1">
        <v>4</v>
      </c>
      <c r="D32" s="1">
        <f t="shared" si="6"/>
        <v>5.6568542494923806</v>
      </c>
      <c r="E32" s="1">
        <v>4</v>
      </c>
      <c r="F32" s="1">
        <v>3</v>
      </c>
      <c r="G32" s="1">
        <f t="shared" si="7"/>
        <v>20.158736798317964</v>
      </c>
      <c r="H32" s="1">
        <v>2</v>
      </c>
      <c r="I32" s="1">
        <v>3</v>
      </c>
      <c r="J32" s="1">
        <f t="shared" si="8"/>
        <v>5.0396841995794937</v>
      </c>
      <c r="K32" s="1">
        <v>3</v>
      </c>
      <c r="L32" s="1">
        <v>2</v>
      </c>
      <c r="M32" s="1">
        <f t="shared" si="9"/>
        <v>8.9796963864749806</v>
      </c>
      <c r="N32" s="1">
        <v>2</v>
      </c>
      <c r="O32" s="1">
        <v>3</v>
      </c>
      <c r="P32" s="1">
        <f t="shared" si="10"/>
        <v>5.0396841995794937</v>
      </c>
      <c r="Q32" s="1">
        <v>2</v>
      </c>
      <c r="R32" s="1">
        <v>2</v>
      </c>
      <c r="S32" s="1">
        <f t="shared" si="11"/>
        <v>4.4898481932374912</v>
      </c>
    </row>
    <row r="33" spans="1:19" x14ac:dyDescent="0.45">
      <c r="A33" s="1">
        <v>9</v>
      </c>
      <c r="B33" s="1">
        <v>2</v>
      </c>
      <c r="C33" s="1">
        <v>3</v>
      </c>
      <c r="D33" s="1">
        <f t="shared" si="6"/>
        <v>5.0396841995794937</v>
      </c>
      <c r="E33" s="1">
        <v>4</v>
      </c>
      <c r="F33" s="1">
        <v>3</v>
      </c>
      <c r="G33" s="1">
        <f t="shared" si="7"/>
        <v>20.158736798317964</v>
      </c>
      <c r="H33" s="1">
        <v>2</v>
      </c>
      <c r="I33" s="1">
        <v>1</v>
      </c>
      <c r="J33" s="1">
        <f t="shared" si="8"/>
        <v>4</v>
      </c>
      <c r="K33" s="1">
        <v>3</v>
      </c>
      <c r="L33" s="1">
        <v>2</v>
      </c>
      <c r="M33" s="1">
        <f t="shared" si="9"/>
        <v>8.9796963864749806</v>
      </c>
      <c r="N33" s="1">
        <v>2</v>
      </c>
      <c r="O33" s="1">
        <v>3</v>
      </c>
      <c r="P33" s="1">
        <f t="shared" si="10"/>
        <v>5.0396841995794937</v>
      </c>
      <c r="Q33" s="1">
        <v>2</v>
      </c>
      <c r="R33" s="1">
        <v>1</v>
      </c>
      <c r="S33" s="1">
        <f t="shared" si="11"/>
        <v>4</v>
      </c>
    </row>
    <row r="34" spans="1:19" x14ac:dyDescent="0.45">
      <c r="A34" s="1">
        <v>10</v>
      </c>
      <c r="B34" s="1">
        <v>2</v>
      </c>
      <c r="C34" s="1">
        <v>2</v>
      </c>
      <c r="D34" s="1">
        <f t="shared" si="6"/>
        <v>4.4898481932374912</v>
      </c>
      <c r="E34" s="1">
        <v>4</v>
      </c>
      <c r="F34" s="1">
        <v>2</v>
      </c>
      <c r="G34" s="1">
        <f t="shared" si="7"/>
        <v>17.959392772949972</v>
      </c>
      <c r="H34" s="1">
        <v>2</v>
      </c>
      <c r="I34" s="1">
        <v>1</v>
      </c>
      <c r="J34" s="1">
        <f t="shared" si="8"/>
        <v>4</v>
      </c>
      <c r="K34" s="1">
        <v>3</v>
      </c>
      <c r="L34" s="1">
        <v>2</v>
      </c>
      <c r="M34" s="1">
        <f t="shared" si="9"/>
        <v>8.9796963864749806</v>
      </c>
      <c r="N34" s="1">
        <v>2</v>
      </c>
      <c r="O34" s="1">
        <v>3</v>
      </c>
      <c r="P34" s="1">
        <f t="shared" si="10"/>
        <v>5.0396841995794937</v>
      </c>
      <c r="Q34" s="1">
        <v>2</v>
      </c>
      <c r="R34" s="1">
        <v>1</v>
      </c>
      <c r="S34" s="1">
        <f t="shared" si="11"/>
        <v>4</v>
      </c>
    </row>
    <row r="35" spans="1:19" x14ac:dyDescent="0.45">
      <c r="A35" s="1">
        <v>11</v>
      </c>
      <c r="B35" s="1">
        <v>2</v>
      </c>
      <c r="C35" s="1">
        <v>2</v>
      </c>
      <c r="D35" s="1">
        <f t="shared" si="6"/>
        <v>4.4898481932374912</v>
      </c>
      <c r="E35" s="1">
        <v>3</v>
      </c>
      <c r="F35" s="1">
        <v>4</v>
      </c>
      <c r="G35" s="1">
        <f t="shared" si="7"/>
        <v>11.313708498984759</v>
      </c>
      <c r="H35" s="1">
        <v>2</v>
      </c>
      <c r="I35" s="1">
        <v>2</v>
      </c>
      <c r="J35" s="1">
        <f t="shared" si="8"/>
        <v>4.4898481932374912</v>
      </c>
      <c r="K35" s="1">
        <v>3</v>
      </c>
      <c r="L35" s="1">
        <v>1</v>
      </c>
      <c r="M35" s="1">
        <f t="shared" si="9"/>
        <v>8</v>
      </c>
      <c r="N35" s="1">
        <v>2</v>
      </c>
      <c r="O35" s="1">
        <v>2</v>
      </c>
      <c r="P35" s="1">
        <f t="shared" si="10"/>
        <v>4.4898481932374912</v>
      </c>
      <c r="Q35" s="1">
        <v>2</v>
      </c>
      <c r="R35" s="1">
        <v>2</v>
      </c>
      <c r="S35" s="1">
        <f t="shared" si="11"/>
        <v>4.4898481932374912</v>
      </c>
    </row>
    <row r="36" spans="1:19" x14ac:dyDescent="0.45">
      <c r="A36" s="1">
        <v>12</v>
      </c>
      <c r="B36" s="1">
        <v>2</v>
      </c>
      <c r="C36" s="1">
        <v>1</v>
      </c>
      <c r="D36" s="1">
        <f t="shared" si="6"/>
        <v>4</v>
      </c>
      <c r="E36" s="1">
        <v>3</v>
      </c>
      <c r="F36" s="1">
        <v>1</v>
      </c>
      <c r="G36" s="1">
        <f t="shared" si="7"/>
        <v>8</v>
      </c>
      <c r="H36" s="1">
        <v>2</v>
      </c>
      <c r="I36" s="1">
        <v>2</v>
      </c>
      <c r="J36" s="1">
        <f t="shared" si="8"/>
        <v>4.4898481932374912</v>
      </c>
      <c r="K36" s="1">
        <v>2</v>
      </c>
      <c r="L36" s="1">
        <v>5</v>
      </c>
      <c r="M36" s="1">
        <f t="shared" si="9"/>
        <v>6.3496042078727974</v>
      </c>
      <c r="N36" s="1">
        <v>1</v>
      </c>
      <c r="O36" s="1">
        <v>6</v>
      </c>
      <c r="P36" s="1">
        <f t="shared" si="10"/>
        <v>3.5635948725613575</v>
      </c>
      <c r="Q36" s="1">
        <v>2</v>
      </c>
      <c r="R36" s="1">
        <v>1</v>
      </c>
      <c r="S36" s="1">
        <f t="shared" si="11"/>
        <v>4</v>
      </c>
    </row>
    <row r="37" spans="1:19" x14ac:dyDescent="0.45">
      <c r="A37" s="1">
        <v>13</v>
      </c>
      <c r="B37" s="1">
        <v>1</v>
      </c>
      <c r="C37" s="1">
        <v>6</v>
      </c>
      <c r="D37" s="1">
        <f t="shared" si="6"/>
        <v>3.5635948725613575</v>
      </c>
      <c r="E37" s="1">
        <v>2</v>
      </c>
      <c r="F37" s="1">
        <v>3</v>
      </c>
      <c r="G37" s="1">
        <f t="shared" si="7"/>
        <v>5.0396841995794937</v>
      </c>
      <c r="H37" s="1">
        <v>1</v>
      </c>
      <c r="I37" s="1">
        <v>4</v>
      </c>
      <c r="J37" s="1">
        <f t="shared" si="8"/>
        <v>2.8284271247461898</v>
      </c>
      <c r="K37" s="1">
        <v>2</v>
      </c>
      <c r="L37" s="1">
        <v>4</v>
      </c>
      <c r="M37" s="1">
        <f t="shared" si="9"/>
        <v>5.6568542494923806</v>
      </c>
      <c r="N37" s="1">
        <v>1</v>
      </c>
      <c r="O37" s="1">
        <v>5</v>
      </c>
      <c r="P37" s="1">
        <f t="shared" si="10"/>
        <v>3.1748021039363983</v>
      </c>
      <c r="Q37" s="1">
        <v>1</v>
      </c>
      <c r="R37" s="1">
        <v>3</v>
      </c>
      <c r="S37" s="1">
        <f t="shared" si="11"/>
        <v>2.5198420997897459</v>
      </c>
    </row>
    <row r="38" spans="1:19" x14ac:dyDescent="0.45">
      <c r="A38" s="1">
        <v>14</v>
      </c>
      <c r="B38" s="1">
        <v>1</v>
      </c>
      <c r="C38" s="1">
        <v>4</v>
      </c>
      <c r="D38" s="1">
        <f t="shared" si="6"/>
        <v>2.8284271247461898</v>
      </c>
      <c r="E38" s="1">
        <v>1</v>
      </c>
      <c r="F38" s="1">
        <v>6</v>
      </c>
      <c r="G38" s="1">
        <f t="shared" si="7"/>
        <v>3.5635948725613575</v>
      </c>
      <c r="H38" s="1">
        <v>1</v>
      </c>
      <c r="I38" s="1">
        <v>2</v>
      </c>
      <c r="J38" s="1">
        <f t="shared" si="8"/>
        <v>2.244924096618746</v>
      </c>
      <c r="K38" s="1">
        <v>1</v>
      </c>
      <c r="L38" s="1">
        <v>5</v>
      </c>
      <c r="M38" s="1">
        <f t="shared" si="9"/>
        <v>3.1748021039363983</v>
      </c>
      <c r="N38" s="1">
        <v>1</v>
      </c>
      <c r="O38" s="1">
        <v>2</v>
      </c>
      <c r="P38" s="1">
        <f t="shared" si="10"/>
        <v>2.244924096618746</v>
      </c>
      <c r="Q38" s="1">
        <v>1</v>
      </c>
      <c r="R38" s="1">
        <v>1</v>
      </c>
      <c r="S38" s="1">
        <f t="shared" si="11"/>
        <v>2</v>
      </c>
    </row>
    <row r="39" spans="1:19" x14ac:dyDescent="0.45">
      <c r="A39" s="1">
        <v>15</v>
      </c>
      <c r="B39" s="1" t="s">
        <v>11</v>
      </c>
      <c r="C39" s="1" t="s">
        <v>11</v>
      </c>
      <c r="D39" s="1">
        <v>0</v>
      </c>
      <c r="E39" s="1">
        <v>1</v>
      </c>
      <c r="F39" s="1">
        <v>1</v>
      </c>
      <c r="G39" s="1">
        <f t="shared" si="7"/>
        <v>2</v>
      </c>
      <c r="H39" s="1">
        <v>0</v>
      </c>
      <c r="I39" s="1">
        <v>1</v>
      </c>
      <c r="J39" s="1">
        <f t="shared" si="8"/>
        <v>1</v>
      </c>
      <c r="K39" s="1">
        <v>1</v>
      </c>
      <c r="L39" s="1">
        <v>2</v>
      </c>
      <c r="M39" s="1">
        <f t="shared" si="9"/>
        <v>2.244924096618746</v>
      </c>
      <c r="N39" s="1">
        <v>0</v>
      </c>
      <c r="O39" s="1">
        <v>2</v>
      </c>
      <c r="P39" s="1">
        <f t="shared" si="10"/>
        <v>1.122462048309373</v>
      </c>
      <c r="Q39" s="1">
        <v>0</v>
      </c>
      <c r="R39" s="1">
        <v>1</v>
      </c>
      <c r="S39" s="1">
        <f t="shared" si="11"/>
        <v>1</v>
      </c>
    </row>
    <row r="40" spans="1:19" s="34" customFormat="1" ht="15" x14ac:dyDescent="0.4">
      <c r="C40" s="34" t="s">
        <v>105</v>
      </c>
      <c r="D40" s="34">
        <f>AVERAGE(D25:D38)</f>
        <v>4.6373951485888751</v>
      </c>
      <c r="F40" s="34" t="s">
        <v>105</v>
      </c>
      <c r="G40" s="34">
        <f>AVERAGE(G25:G38)</f>
        <v>16.236072252066947</v>
      </c>
      <c r="I40" s="34" t="s">
        <v>105</v>
      </c>
      <c r="J40" s="34">
        <f>AVERAGE(J25:J38)</f>
        <v>4.0947570497849846</v>
      </c>
      <c r="L40" s="34" t="s">
        <v>105</v>
      </c>
      <c r="M40" s="34">
        <f>AVERAGE(M25:M38)</f>
        <v>7.9299165466501034</v>
      </c>
      <c r="O40" s="34" t="s">
        <v>105</v>
      </c>
      <c r="P40" s="34">
        <f>AVERAGE(P25:P38)</f>
        <v>4.5621436615820672</v>
      </c>
      <c r="R40" s="34" t="s">
        <v>105</v>
      </c>
      <c r="S40" s="34">
        <f>AVERAGE(S25:S38)</f>
        <v>4.3460472804922912</v>
      </c>
    </row>
    <row r="42" spans="1:19" x14ac:dyDescent="0.45">
      <c r="B42" s="1" t="s">
        <v>10</v>
      </c>
    </row>
    <row r="43" spans="1:19" x14ac:dyDescent="0.45">
      <c r="B43" s="1" t="s">
        <v>0</v>
      </c>
      <c r="E43" s="1" t="s">
        <v>5</v>
      </c>
      <c r="H43" s="1" t="s">
        <v>6</v>
      </c>
      <c r="K43" s="1" t="s">
        <v>7</v>
      </c>
      <c r="N43" s="1" t="s">
        <v>13</v>
      </c>
      <c r="Q43" s="1" t="s">
        <v>8</v>
      </c>
    </row>
    <row r="44" spans="1:19" x14ac:dyDescent="0.45">
      <c r="A44" s="1" t="s">
        <v>3</v>
      </c>
      <c r="B44" s="1" t="s">
        <v>1</v>
      </c>
      <c r="C44" s="1" t="s">
        <v>2</v>
      </c>
      <c r="D44" s="1" t="s">
        <v>12</v>
      </c>
      <c r="E44" s="1" t="s">
        <v>1</v>
      </c>
      <c r="F44" s="1" t="s">
        <v>2</v>
      </c>
      <c r="G44" s="1" t="s">
        <v>12</v>
      </c>
      <c r="H44" s="1" t="s">
        <v>1</v>
      </c>
      <c r="I44" s="1" t="s">
        <v>2</v>
      </c>
      <c r="J44" s="1" t="s">
        <v>12</v>
      </c>
      <c r="K44" s="1" t="s">
        <v>1</v>
      </c>
      <c r="L44" s="1" t="s">
        <v>2</v>
      </c>
      <c r="M44" s="1" t="s">
        <v>12</v>
      </c>
      <c r="N44" s="1" t="s">
        <v>1</v>
      </c>
      <c r="O44" s="1" t="s">
        <v>2</v>
      </c>
      <c r="P44" s="1" t="s">
        <v>12</v>
      </c>
      <c r="Q44" s="1" t="s">
        <v>1</v>
      </c>
      <c r="R44" s="1" t="s">
        <v>2</v>
      </c>
      <c r="S44" s="1" t="s">
        <v>12</v>
      </c>
    </row>
    <row r="45" spans="1:19" x14ac:dyDescent="0.45">
      <c r="A45" s="1">
        <v>1</v>
      </c>
      <c r="B45" s="1">
        <v>1</v>
      </c>
      <c r="C45" s="1">
        <v>6</v>
      </c>
      <c r="D45" s="1">
        <f>2^(B45+(C45-1)/6)</f>
        <v>3.5635948725613575</v>
      </c>
      <c r="E45" s="1">
        <v>4</v>
      </c>
      <c r="F45" s="1">
        <v>2</v>
      </c>
      <c r="G45" s="1">
        <f>2^(E45+(F45-1)/6)</f>
        <v>17.959392772949972</v>
      </c>
      <c r="H45" s="1">
        <v>1</v>
      </c>
      <c r="I45" s="1">
        <v>3</v>
      </c>
      <c r="J45" s="1">
        <f>2^(H45+(I45-1)/6)</f>
        <v>2.5198420997897459</v>
      </c>
      <c r="K45" s="1">
        <v>2</v>
      </c>
      <c r="L45" s="1">
        <v>6</v>
      </c>
      <c r="M45" s="1">
        <f>2^(K45+(L45-1)/6)</f>
        <v>7.1271897451227142</v>
      </c>
      <c r="N45" s="1">
        <v>2</v>
      </c>
      <c r="O45" s="1">
        <v>1</v>
      </c>
      <c r="P45" s="1">
        <f>2^(N45+(O45-1)/6)</f>
        <v>4</v>
      </c>
      <c r="Q45" s="1">
        <v>2</v>
      </c>
      <c r="R45" s="1">
        <v>2</v>
      </c>
      <c r="S45" s="1">
        <f>2^(Q45+(R45-1)/6)</f>
        <v>4.4898481932374912</v>
      </c>
    </row>
    <row r="46" spans="1:19" x14ac:dyDescent="0.45">
      <c r="A46" s="1">
        <v>2</v>
      </c>
      <c r="B46" s="1">
        <v>1</v>
      </c>
      <c r="C46" s="1">
        <v>6</v>
      </c>
      <c r="D46" s="1">
        <f t="shared" ref="D46:D58" si="12">2^(B46+(C46-1)/6)</f>
        <v>3.5635948725613575</v>
      </c>
      <c r="E46" s="1">
        <v>4</v>
      </c>
      <c r="F46" s="1">
        <v>3</v>
      </c>
      <c r="G46" s="1">
        <f t="shared" ref="G46:G59" si="13">2^(E46+(F46-1)/6)</f>
        <v>20.158736798317964</v>
      </c>
      <c r="H46" s="1">
        <v>1</v>
      </c>
      <c r="I46" s="1">
        <v>4</v>
      </c>
      <c r="J46" s="1">
        <f t="shared" ref="J46:J59" si="14">2^(H46+(I46-1)/6)</f>
        <v>2.8284271247461898</v>
      </c>
      <c r="K46" s="1">
        <v>2</v>
      </c>
      <c r="L46" s="1">
        <v>6</v>
      </c>
      <c r="M46" s="1">
        <f t="shared" ref="M46:M59" si="15">2^(K46+(L46-1)/6)</f>
        <v>7.1271897451227142</v>
      </c>
      <c r="N46" s="1">
        <v>2</v>
      </c>
      <c r="O46" s="1">
        <v>2</v>
      </c>
      <c r="P46" s="1">
        <f t="shared" ref="P46:P59" si="16">2^(N46+(O46-1)/6)</f>
        <v>4.4898481932374912</v>
      </c>
      <c r="Q46" s="1">
        <v>2</v>
      </c>
      <c r="R46" s="1">
        <v>3</v>
      </c>
      <c r="S46" s="1">
        <f t="shared" ref="S46:S59" si="17">2^(Q46+(R46-1)/6)</f>
        <v>5.0396841995794937</v>
      </c>
    </row>
    <row r="47" spans="1:19" x14ac:dyDescent="0.45">
      <c r="A47" s="1">
        <v>3</v>
      </c>
      <c r="B47" s="1">
        <v>2</v>
      </c>
      <c r="C47" s="1">
        <v>2</v>
      </c>
      <c r="D47" s="1">
        <f t="shared" si="12"/>
        <v>4.4898481932374912</v>
      </c>
      <c r="E47" s="1">
        <v>4</v>
      </c>
      <c r="F47" s="1">
        <v>3</v>
      </c>
      <c r="G47" s="1">
        <f t="shared" si="13"/>
        <v>20.158736798317964</v>
      </c>
      <c r="H47" s="1">
        <v>1</v>
      </c>
      <c r="I47" s="1">
        <v>5</v>
      </c>
      <c r="J47" s="1">
        <f t="shared" si="14"/>
        <v>3.1748021039363983</v>
      </c>
      <c r="K47" s="1">
        <v>2</v>
      </c>
      <c r="L47" s="1">
        <v>6</v>
      </c>
      <c r="M47" s="1">
        <f t="shared" si="15"/>
        <v>7.1271897451227142</v>
      </c>
      <c r="N47" s="1">
        <v>2</v>
      </c>
      <c r="O47" s="1">
        <v>2</v>
      </c>
      <c r="P47" s="1">
        <f t="shared" si="16"/>
        <v>4.4898481932374912</v>
      </c>
      <c r="Q47" s="1">
        <v>2</v>
      </c>
      <c r="R47" s="1">
        <v>3</v>
      </c>
      <c r="S47" s="1">
        <f t="shared" si="17"/>
        <v>5.0396841995794937</v>
      </c>
    </row>
    <row r="48" spans="1:19" x14ac:dyDescent="0.45">
      <c r="A48" s="1">
        <v>4</v>
      </c>
      <c r="B48" s="1">
        <v>2</v>
      </c>
      <c r="C48" s="1">
        <v>1</v>
      </c>
      <c r="D48" s="1">
        <f t="shared" si="12"/>
        <v>4</v>
      </c>
      <c r="E48" s="1">
        <v>4</v>
      </c>
      <c r="F48" s="1">
        <v>3</v>
      </c>
      <c r="G48" s="1">
        <f t="shared" si="13"/>
        <v>20.158736798317964</v>
      </c>
      <c r="H48" s="1">
        <v>2</v>
      </c>
      <c r="I48" s="1">
        <v>1</v>
      </c>
      <c r="J48" s="1">
        <f t="shared" si="14"/>
        <v>4</v>
      </c>
      <c r="K48" s="1">
        <v>3</v>
      </c>
      <c r="L48" s="1">
        <v>1</v>
      </c>
      <c r="M48" s="1">
        <f t="shared" si="15"/>
        <v>8</v>
      </c>
      <c r="N48" s="1">
        <v>2</v>
      </c>
      <c r="O48" s="1">
        <v>2</v>
      </c>
      <c r="P48" s="1">
        <f t="shared" si="16"/>
        <v>4.4898481932374912</v>
      </c>
      <c r="Q48" s="1">
        <v>2</v>
      </c>
      <c r="R48" s="1">
        <v>3</v>
      </c>
      <c r="S48" s="1">
        <f t="shared" si="17"/>
        <v>5.0396841995794937</v>
      </c>
    </row>
    <row r="49" spans="1:19" x14ac:dyDescent="0.45">
      <c r="A49" s="1">
        <v>5</v>
      </c>
      <c r="B49" s="1">
        <v>2</v>
      </c>
      <c r="C49" s="1">
        <v>1</v>
      </c>
      <c r="D49" s="1">
        <f t="shared" si="12"/>
        <v>4</v>
      </c>
      <c r="E49" s="1">
        <v>4</v>
      </c>
      <c r="F49" s="1">
        <v>3</v>
      </c>
      <c r="G49" s="1">
        <f t="shared" si="13"/>
        <v>20.158736798317964</v>
      </c>
      <c r="H49" s="1">
        <v>2</v>
      </c>
      <c r="I49" s="1">
        <v>1</v>
      </c>
      <c r="J49" s="1">
        <f t="shared" si="14"/>
        <v>4</v>
      </c>
      <c r="K49" s="1">
        <v>3</v>
      </c>
      <c r="L49" s="1">
        <v>2</v>
      </c>
      <c r="M49" s="1">
        <f t="shared" si="15"/>
        <v>8.9796963864749806</v>
      </c>
      <c r="N49" s="1">
        <v>2</v>
      </c>
      <c r="O49" s="1">
        <v>3</v>
      </c>
      <c r="P49" s="1">
        <f t="shared" si="16"/>
        <v>5.0396841995794937</v>
      </c>
      <c r="Q49" s="1">
        <v>2</v>
      </c>
      <c r="R49" s="1">
        <v>4</v>
      </c>
      <c r="S49" s="1">
        <f t="shared" si="17"/>
        <v>5.6568542494923806</v>
      </c>
    </row>
    <row r="50" spans="1:19" x14ac:dyDescent="0.45">
      <c r="A50" s="1">
        <v>6</v>
      </c>
      <c r="B50" s="1">
        <v>2</v>
      </c>
      <c r="C50" s="1">
        <v>3</v>
      </c>
      <c r="D50" s="1">
        <f t="shared" si="12"/>
        <v>5.0396841995794937</v>
      </c>
      <c r="E50" s="1">
        <v>4</v>
      </c>
      <c r="F50" s="1">
        <v>3</v>
      </c>
      <c r="G50" s="1">
        <f t="shared" si="13"/>
        <v>20.158736798317964</v>
      </c>
      <c r="H50" s="1">
        <v>2</v>
      </c>
      <c r="I50" s="1">
        <v>3</v>
      </c>
      <c r="J50" s="1">
        <f t="shared" si="14"/>
        <v>5.0396841995794937</v>
      </c>
      <c r="K50" s="1">
        <v>3</v>
      </c>
      <c r="L50" s="1">
        <v>2</v>
      </c>
      <c r="M50" s="1">
        <f t="shared" si="15"/>
        <v>8.9796963864749806</v>
      </c>
      <c r="N50" s="1">
        <v>2</v>
      </c>
      <c r="O50" s="1">
        <v>3</v>
      </c>
      <c r="P50" s="1">
        <f t="shared" si="16"/>
        <v>5.0396841995794937</v>
      </c>
      <c r="Q50" s="1">
        <v>2</v>
      </c>
      <c r="R50" s="1">
        <v>4</v>
      </c>
      <c r="S50" s="1">
        <f t="shared" si="17"/>
        <v>5.6568542494923806</v>
      </c>
    </row>
    <row r="51" spans="1:19" x14ac:dyDescent="0.45">
      <c r="A51" s="1">
        <v>7</v>
      </c>
      <c r="B51" s="1">
        <v>2</v>
      </c>
      <c r="C51" s="1">
        <v>3</v>
      </c>
      <c r="D51" s="1">
        <f t="shared" si="12"/>
        <v>5.0396841995794937</v>
      </c>
      <c r="E51" s="1">
        <v>4</v>
      </c>
      <c r="F51" s="1">
        <v>3</v>
      </c>
      <c r="G51" s="1">
        <f t="shared" si="13"/>
        <v>20.158736798317964</v>
      </c>
      <c r="H51" s="1">
        <v>2</v>
      </c>
      <c r="I51" s="1">
        <v>2</v>
      </c>
      <c r="J51" s="1">
        <f t="shared" si="14"/>
        <v>4.4898481932374912</v>
      </c>
      <c r="K51" s="1">
        <v>3</v>
      </c>
      <c r="L51" s="1">
        <v>3</v>
      </c>
      <c r="M51" s="1">
        <f t="shared" si="15"/>
        <v>10.079368399158986</v>
      </c>
      <c r="N51" s="1">
        <v>2</v>
      </c>
      <c r="O51" s="1">
        <v>3</v>
      </c>
      <c r="P51" s="1">
        <f t="shared" si="16"/>
        <v>5.0396841995794937</v>
      </c>
      <c r="Q51" s="1">
        <v>2</v>
      </c>
      <c r="R51" s="1">
        <v>4</v>
      </c>
      <c r="S51" s="1">
        <f t="shared" si="17"/>
        <v>5.6568542494923806</v>
      </c>
    </row>
    <row r="52" spans="1:19" x14ac:dyDescent="0.45">
      <c r="A52" s="1">
        <v>8</v>
      </c>
      <c r="B52" s="1">
        <v>2</v>
      </c>
      <c r="C52" s="1">
        <v>2</v>
      </c>
      <c r="D52" s="1">
        <f t="shared" si="12"/>
        <v>4.4898481932374912</v>
      </c>
      <c r="E52" s="1">
        <v>4</v>
      </c>
      <c r="F52" s="1">
        <v>3</v>
      </c>
      <c r="G52" s="1">
        <f t="shared" si="13"/>
        <v>20.158736798317964</v>
      </c>
      <c r="H52" s="1">
        <v>2</v>
      </c>
      <c r="I52" s="1">
        <v>1</v>
      </c>
      <c r="J52" s="1">
        <f t="shared" si="14"/>
        <v>4</v>
      </c>
      <c r="K52" s="1">
        <v>3</v>
      </c>
      <c r="L52" s="1">
        <v>2</v>
      </c>
      <c r="M52" s="1">
        <f t="shared" si="15"/>
        <v>8.9796963864749806</v>
      </c>
      <c r="N52" s="1">
        <v>2</v>
      </c>
      <c r="O52" s="1">
        <v>3</v>
      </c>
      <c r="P52" s="1">
        <f t="shared" si="16"/>
        <v>5.0396841995794937</v>
      </c>
      <c r="Q52" s="1">
        <v>2</v>
      </c>
      <c r="R52" s="1">
        <v>3</v>
      </c>
      <c r="S52" s="1">
        <f t="shared" si="17"/>
        <v>5.0396841995794937</v>
      </c>
    </row>
    <row r="53" spans="1:19" x14ac:dyDescent="0.45">
      <c r="A53" s="1">
        <v>9</v>
      </c>
      <c r="B53" s="1">
        <v>2</v>
      </c>
      <c r="C53" s="1">
        <v>1</v>
      </c>
      <c r="D53" s="1">
        <f t="shared" si="12"/>
        <v>4</v>
      </c>
      <c r="E53" s="1">
        <v>4</v>
      </c>
      <c r="F53" s="1">
        <v>2</v>
      </c>
      <c r="G53" s="1">
        <f t="shared" si="13"/>
        <v>17.959392772949972</v>
      </c>
      <c r="H53" s="1">
        <v>2</v>
      </c>
      <c r="I53" s="1">
        <v>1</v>
      </c>
      <c r="J53" s="1">
        <f t="shared" si="14"/>
        <v>4</v>
      </c>
      <c r="K53" s="1">
        <v>3</v>
      </c>
      <c r="L53" s="1">
        <v>2</v>
      </c>
      <c r="M53" s="1">
        <f t="shared" si="15"/>
        <v>8.9796963864749806</v>
      </c>
      <c r="N53" s="1">
        <v>2</v>
      </c>
      <c r="O53" s="1">
        <v>3</v>
      </c>
      <c r="P53" s="1">
        <f t="shared" si="16"/>
        <v>5.0396841995794937</v>
      </c>
      <c r="Q53" s="1">
        <v>2</v>
      </c>
      <c r="R53" s="1">
        <v>3</v>
      </c>
      <c r="S53" s="1">
        <f t="shared" si="17"/>
        <v>5.0396841995794937</v>
      </c>
    </row>
    <row r="54" spans="1:19" x14ac:dyDescent="0.45">
      <c r="A54" s="1">
        <v>10</v>
      </c>
      <c r="B54" s="1">
        <v>2</v>
      </c>
      <c r="C54" s="1">
        <v>1</v>
      </c>
      <c r="D54" s="1">
        <f t="shared" si="12"/>
        <v>4</v>
      </c>
      <c r="E54" s="1">
        <v>4</v>
      </c>
      <c r="F54" s="1">
        <v>1</v>
      </c>
      <c r="G54" s="1">
        <f t="shared" si="13"/>
        <v>16</v>
      </c>
      <c r="H54" s="1">
        <v>2</v>
      </c>
      <c r="I54" s="1">
        <v>1</v>
      </c>
      <c r="J54" s="1">
        <f t="shared" si="14"/>
        <v>4</v>
      </c>
      <c r="K54" s="1">
        <v>3</v>
      </c>
      <c r="L54" s="1">
        <v>2</v>
      </c>
      <c r="M54" s="1">
        <f t="shared" si="15"/>
        <v>8.9796963864749806</v>
      </c>
      <c r="N54" s="1">
        <v>2</v>
      </c>
      <c r="O54" s="1">
        <v>3</v>
      </c>
      <c r="P54" s="1">
        <f t="shared" si="16"/>
        <v>5.0396841995794937</v>
      </c>
      <c r="Q54" s="1">
        <v>2</v>
      </c>
      <c r="R54" s="1">
        <v>3</v>
      </c>
      <c r="S54" s="1">
        <f t="shared" si="17"/>
        <v>5.0396841995794937</v>
      </c>
    </row>
    <row r="55" spans="1:19" x14ac:dyDescent="0.45">
      <c r="A55" s="1">
        <v>11</v>
      </c>
      <c r="B55" s="1">
        <v>2</v>
      </c>
      <c r="C55" s="1">
        <v>2</v>
      </c>
      <c r="D55" s="1">
        <f t="shared" si="12"/>
        <v>4.4898481932374912</v>
      </c>
      <c r="E55" s="1">
        <v>3</v>
      </c>
      <c r="F55" s="1">
        <v>3</v>
      </c>
      <c r="G55" s="1">
        <f t="shared" si="13"/>
        <v>10.079368399158986</v>
      </c>
      <c r="H55" s="1">
        <v>1</v>
      </c>
      <c r="I55" s="1">
        <v>6</v>
      </c>
      <c r="J55" s="1">
        <f t="shared" si="14"/>
        <v>3.5635948725613575</v>
      </c>
      <c r="K55" s="1">
        <v>3</v>
      </c>
      <c r="L55" s="1">
        <v>1</v>
      </c>
      <c r="M55" s="1">
        <f t="shared" si="15"/>
        <v>8</v>
      </c>
      <c r="N55" s="1">
        <v>2</v>
      </c>
      <c r="O55" s="1">
        <v>2</v>
      </c>
      <c r="P55" s="1">
        <f t="shared" si="16"/>
        <v>4.4898481932374912</v>
      </c>
      <c r="Q55" s="1">
        <v>2</v>
      </c>
      <c r="R55" s="1">
        <v>2</v>
      </c>
      <c r="S55" s="1">
        <f t="shared" si="17"/>
        <v>4.4898481932374912</v>
      </c>
    </row>
    <row r="56" spans="1:19" x14ac:dyDescent="0.45">
      <c r="A56" s="1">
        <v>12</v>
      </c>
      <c r="B56" s="1">
        <v>1</v>
      </c>
      <c r="C56" s="1">
        <v>6</v>
      </c>
      <c r="D56" s="1">
        <f t="shared" si="12"/>
        <v>3.5635948725613575</v>
      </c>
      <c r="E56" s="1">
        <v>2</v>
      </c>
      <c r="F56" s="1">
        <v>5</v>
      </c>
      <c r="G56" s="1">
        <f t="shared" si="13"/>
        <v>6.3496042078727974</v>
      </c>
      <c r="H56" s="1">
        <v>1</v>
      </c>
      <c r="I56" s="1">
        <v>6</v>
      </c>
      <c r="J56" s="1">
        <f t="shared" si="14"/>
        <v>3.5635948725613575</v>
      </c>
      <c r="K56" s="1">
        <v>2</v>
      </c>
      <c r="L56" s="1">
        <v>6</v>
      </c>
      <c r="M56" s="1">
        <f t="shared" si="15"/>
        <v>7.1271897451227142</v>
      </c>
      <c r="N56" s="1">
        <v>2</v>
      </c>
      <c r="O56" s="1">
        <v>1</v>
      </c>
      <c r="P56" s="1">
        <f t="shared" si="16"/>
        <v>4</v>
      </c>
      <c r="Q56" s="1">
        <v>2</v>
      </c>
      <c r="R56" s="1">
        <v>1</v>
      </c>
      <c r="S56" s="1">
        <f t="shared" si="17"/>
        <v>4</v>
      </c>
    </row>
    <row r="57" spans="1:19" x14ac:dyDescent="0.45">
      <c r="A57" s="1">
        <v>13</v>
      </c>
      <c r="B57" s="1">
        <v>1</v>
      </c>
      <c r="C57" s="1">
        <v>6</v>
      </c>
      <c r="D57" s="1">
        <f t="shared" si="12"/>
        <v>3.5635948725613575</v>
      </c>
      <c r="E57" s="1">
        <v>2</v>
      </c>
      <c r="F57" s="1">
        <v>2</v>
      </c>
      <c r="G57" s="1">
        <f t="shared" si="13"/>
        <v>4.4898481932374912</v>
      </c>
      <c r="H57" s="1">
        <v>1</v>
      </c>
      <c r="I57" s="1">
        <v>5</v>
      </c>
      <c r="J57" s="1">
        <f t="shared" si="14"/>
        <v>3.1748021039363983</v>
      </c>
      <c r="K57" s="1">
        <v>2</v>
      </c>
      <c r="L57" s="1">
        <v>3</v>
      </c>
      <c r="M57" s="1">
        <f t="shared" si="15"/>
        <v>5.0396841995794937</v>
      </c>
      <c r="N57" s="1">
        <v>1</v>
      </c>
      <c r="O57" s="1">
        <v>4</v>
      </c>
      <c r="P57" s="1">
        <f t="shared" si="16"/>
        <v>2.8284271247461898</v>
      </c>
      <c r="Q57" s="1">
        <v>1</v>
      </c>
      <c r="R57" s="1">
        <v>5</v>
      </c>
      <c r="S57" s="1">
        <f t="shared" si="17"/>
        <v>3.1748021039363983</v>
      </c>
    </row>
    <row r="58" spans="1:19" x14ac:dyDescent="0.45">
      <c r="A58" s="1">
        <v>14</v>
      </c>
      <c r="B58" s="1">
        <v>1</v>
      </c>
      <c r="C58" s="1">
        <v>4</v>
      </c>
      <c r="D58" s="1">
        <f t="shared" si="12"/>
        <v>2.8284271247461898</v>
      </c>
      <c r="E58" s="1">
        <v>1</v>
      </c>
      <c r="F58" s="1">
        <v>6</v>
      </c>
      <c r="G58" s="1">
        <f t="shared" si="13"/>
        <v>3.5635948725613575</v>
      </c>
      <c r="H58" s="1">
        <v>1</v>
      </c>
      <c r="I58" s="1">
        <v>2</v>
      </c>
      <c r="J58" s="1">
        <f t="shared" si="14"/>
        <v>2.244924096618746</v>
      </c>
      <c r="K58" s="1">
        <v>1</v>
      </c>
      <c r="L58" s="1">
        <v>6</v>
      </c>
      <c r="M58" s="1">
        <f t="shared" si="15"/>
        <v>3.5635948725613575</v>
      </c>
      <c r="N58" s="1">
        <v>1</v>
      </c>
      <c r="O58" s="1">
        <v>2</v>
      </c>
      <c r="P58" s="1">
        <f t="shared" si="16"/>
        <v>2.244924096618746</v>
      </c>
      <c r="Q58" s="1">
        <v>1</v>
      </c>
      <c r="R58" s="1">
        <v>1</v>
      </c>
      <c r="S58" s="1">
        <f t="shared" si="17"/>
        <v>2</v>
      </c>
    </row>
    <row r="59" spans="1:19" x14ac:dyDescent="0.45">
      <c r="A59" s="1">
        <v>15</v>
      </c>
      <c r="B59" s="1" t="s">
        <v>11</v>
      </c>
      <c r="C59" s="1" t="s">
        <v>11</v>
      </c>
      <c r="D59" s="1">
        <v>0</v>
      </c>
      <c r="E59" s="1">
        <v>1</v>
      </c>
      <c r="F59" s="1">
        <v>1</v>
      </c>
      <c r="G59" s="1">
        <f t="shared" si="13"/>
        <v>2</v>
      </c>
      <c r="H59" s="1">
        <v>0</v>
      </c>
      <c r="I59" s="1">
        <v>1</v>
      </c>
      <c r="J59" s="1">
        <f t="shared" si="14"/>
        <v>1</v>
      </c>
      <c r="K59" s="1">
        <v>1</v>
      </c>
      <c r="L59" s="1">
        <v>1</v>
      </c>
      <c r="M59" s="1">
        <f t="shared" si="15"/>
        <v>2</v>
      </c>
      <c r="N59" s="1">
        <v>0</v>
      </c>
      <c r="O59" s="1">
        <v>3</v>
      </c>
      <c r="P59" s="1">
        <f t="shared" si="16"/>
        <v>1.2599210498948732</v>
      </c>
      <c r="Q59" s="1">
        <v>0</v>
      </c>
      <c r="R59" s="1">
        <v>2</v>
      </c>
      <c r="S59" s="1">
        <f t="shared" si="17"/>
        <v>1.122462048309373</v>
      </c>
    </row>
    <row r="60" spans="1:19" s="34" customFormat="1" ht="15" x14ac:dyDescent="0.4">
      <c r="C60" s="34" t="s">
        <v>105</v>
      </c>
      <c r="D60" s="34">
        <f>AVERAGE(D45:D58)</f>
        <v>4.0451228281330778</v>
      </c>
      <c r="F60" s="34" t="s">
        <v>105</v>
      </c>
      <c r="G60" s="34">
        <f>AVERAGE(G45:G58)</f>
        <v>15.536597057639739</v>
      </c>
      <c r="I60" s="34" t="s">
        <v>105</v>
      </c>
      <c r="J60" s="34">
        <f>AVERAGE(J45:J58)</f>
        <v>3.6142514047833703</v>
      </c>
      <c r="L60" s="34" t="s">
        <v>105</v>
      </c>
      <c r="M60" s="34">
        <f>AVERAGE(M45:M58)</f>
        <v>7.720706313154686</v>
      </c>
      <c r="O60" s="34" t="s">
        <v>105</v>
      </c>
      <c r="P60" s="34">
        <f>AVERAGE(P45:P58)</f>
        <v>4.3764892279851342</v>
      </c>
      <c r="R60" s="34" t="s">
        <v>105</v>
      </c>
      <c r="S60" s="34">
        <f>AVERAGE(S45:S58)</f>
        <v>4.6687976025975351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88C3D-8099-4751-9CF8-02F721CC4647}">
  <dimension ref="A1:D14"/>
  <sheetViews>
    <sheetView workbookViewId="0">
      <selection activeCell="C18" sqref="C18"/>
    </sheetView>
  </sheetViews>
  <sheetFormatPr defaultRowHeight="15.4" x14ac:dyDescent="0.45"/>
  <cols>
    <col min="1" max="1" width="17.46484375" style="34" customWidth="1"/>
    <col min="2" max="2" width="17.86328125" style="1" customWidth="1"/>
    <col min="3" max="3" width="29.59765625" style="1" customWidth="1"/>
    <col min="4" max="4" width="31.19921875" style="1" customWidth="1"/>
    <col min="5" max="16384" width="9.06640625" style="1"/>
  </cols>
  <sheetData>
    <row r="1" spans="1:4" s="34" customFormat="1" ht="15" x14ac:dyDescent="0.4">
      <c r="A1" s="31" t="s">
        <v>106</v>
      </c>
      <c r="B1" s="31" t="s">
        <v>107</v>
      </c>
      <c r="C1" s="31" t="s">
        <v>108</v>
      </c>
      <c r="D1" s="31" t="s">
        <v>109</v>
      </c>
    </row>
    <row r="2" spans="1:4" x14ac:dyDescent="0.45">
      <c r="A2" s="40" t="s">
        <v>110</v>
      </c>
      <c r="B2" s="33" t="s">
        <v>114</v>
      </c>
      <c r="C2" s="33">
        <v>5</v>
      </c>
      <c r="D2" s="33">
        <v>2</v>
      </c>
    </row>
    <row r="3" spans="1:4" x14ac:dyDescent="0.45">
      <c r="A3" s="40"/>
      <c r="B3" s="33" t="s">
        <v>99</v>
      </c>
      <c r="C3" s="33">
        <v>5</v>
      </c>
      <c r="D3" s="33">
        <v>2</v>
      </c>
    </row>
    <row r="4" spans="1:4" x14ac:dyDescent="0.45">
      <c r="A4" s="40" t="s">
        <v>79</v>
      </c>
      <c r="B4" s="33" t="s">
        <v>114</v>
      </c>
      <c r="C4" s="33">
        <v>65</v>
      </c>
      <c r="D4" s="33">
        <v>65</v>
      </c>
    </row>
    <row r="5" spans="1:4" x14ac:dyDescent="0.45">
      <c r="A5" s="40"/>
      <c r="B5" s="33" t="s">
        <v>99</v>
      </c>
      <c r="C5" s="33">
        <v>65</v>
      </c>
      <c r="D5" s="33">
        <v>65</v>
      </c>
    </row>
    <row r="6" spans="1:4" x14ac:dyDescent="0.45">
      <c r="A6" s="40" t="s">
        <v>111</v>
      </c>
      <c r="B6" s="33" t="s">
        <v>114</v>
      </c>
      <c r="C6" s="33">
        <v>65</v>
      </c>
      <c r="D6" s="33">
        <v>65</v>
      </c>
    </row>
    <row r="7" spans="1:4" x14ac:dyDescent="0.45">
      <c r="A7" s="40"/>
      <c r="B7" s="33" t="s">
        <v>99</v>
      </c>
      <c r="C7" s="33">
        <v>65</v>
      </c>
      <c r="D7" s="33">
        <v>65</v>
      </c>
    </row>
    <row r="8" spans="1:4" x14ac:dyDescent="0.45">
      <c r="A8" s="40" t="s">
        <v>104</v>
      </c>
      <c r="B8" s="33" t="s">
        <v>114</v>
      </c>
      <c r="C8" s="33">
        <v>5</v>
      </c>
      <c r="D8" s="33">
        <v>5</v>
      </c>
    </row>
    <row r="9" spans="1:4" x14ac:dyDescent="0.45">
      <c r="A9" s="40"/>
      <c r="B9" s="33" t="s">
        <v>99</v>
      </c>
      <c r="C9" s="33">
        <v>5</v>
      </c>
      <c r="D9" s="33">
        <v>5</v>
      </c>
    </row>
    <row r="10" spans="1:4" x14ac:dyDescent="0.45">
      <c r="A10" s="40" t="s">
        <v>112</v>
      </c>
      <c r="B10" s="33" t="s">
        <v>114</v>
      </c>
      <c r="C10" s="33">
        <v>35</v>
      </c>
      <c r="D10" s="33">
        <v>27</v>
      </c>
    </row>
    <row r="11" spans="1:4" x14ac:dyDescent="0.45">
      <c r="A11" s="40"/>
      <c r="B11" s="33" t="s">
        <v>99</v>
      </c>
      <c r="C11" s="33">
        <v>40</v>
      </c>
      <c r="D11" s="33">
        <v>27</v>
      </c>
    </row>
    <row r="12" spans="1:4" x14ac:dyDescent="0.45">
      <c r="A12" s="40" t="s">
        <v>113</v>
      </c>
      <c r="B12" s="33" t="s">
        <v>114</v>
      </c>
      <c r="C12" s="33">
        <v>8.5</v>
      </c>
      <c r="D12" s="33">
        <v>26</v>
      </c>
    </row>
    <row r="13" spans="1:4" x14ac:dyDescent="0.45">
      <c r="A13" s="40"/>
      <c r="B13" s="33" t="s">
        <v>99</v>
      </c>
      <c r="C13" s="33">
        <v>8.5</v>
      </c>
      <c r="D13" s="33">
        <v>26</v>
      </c>
    </row>
    <row r="14" spans="1:4" x14ac:dyDescent="0.45">
      <c r="A14" s="31"/>
      <c r="B14" s="33"/>
      <c r="C14" s="33"/>
      <c r="D14" s="33"/>
    </row>
  </sheetData>
  <mergeCells count="6"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FA36-F8FB-4D8B-82D7-3978BAA28902}">
  <dimension ref="A1:E7"/>
  <sheetViews>
    <sheetView workbookViewId="0">
      <selection activeCell="E15" sqref="E15"/>
    </sheetView>
  </sheetViews>
  <sheetFormatPr defaultRowHeight="15.4" x14ac:dyDescent="0.45"/>
  <cols>
    <col min="1" max="1" width="21.9296875" style="34" customWidth="1"/>
    <col min="2" max="2" width="18.46484375" style="1" customWidth="1"/>
    <col min="3" max="3" width="53.1328125" style="1" customWidth="1"/>
    <col min="4" max="4" width="57.796875" style="1" customWidth="1"/>
    <col min="5" max="5" width="28.3984375" style="1" customWidth="1"/>
    <col min="6" max="16384" width="9.06640625" style="1"/>
  </cols>
  <sheetData>
    <row r="1" spans="1:5" s="34" customFormat="1" ht="15" x14ac:dyDescent="0.4">
      <c r="A1" s="31" t="s">
        <v>115</v>
      </c>
      <c r="B1" s="31" t="s">
        <v>116</v>
      </c>
      <c r="C1" s="31" t="s">
        <v>117</v>
      </c>
      <c r="D1" s="31" t="s">
        <v>122</v>
      </c>
      <c r="E1" s="31" t="s">
        <v>118</v>
      </c>
    </row>
    <row r="2" spans="1:5" x14ac:dyDescent="0.45">
      <c r="A2" s="31" t="s">
        <v>119</v>
      </c>
      <c r="B2" s="33" t="s">
        <v>114</v>
      </c>
      <c r="C2" s="33"/>
      <c r="D2" s="33"/>
      <c r="E2" s="33"/>
    </row>
    <row r="3" spans="1:5" x14ac:dyDescent="0.45">
      <c r="A3" s="31" t="s">
        <v>120</v>
      </c>
      <c r="B3" s="33" t="s">
        <v>114</v>
      </c>
      <c r="C3" s="33"/>
      <c r="D3" s="33"/>
      <c r="E3" s="33"/>
    </row>
    <row r="4" spans="1:5" x14ac:dyDescent="0.45">
      <c r="A4" s="31" t="s">
        <v>121</v>
      </c>
      <c r="B4" s="33" t="s">
        <v>114</v>
      </c>
      <c r="C4" s="33"/>
      <c r="D4" s="33"/>
      <c r="E4" s="33"/>
    </row>
    <row r="5" spans="1:5" x14ac:dyDescent="0.45">
      <c r="A5" s="31" t="s">
        <v>111</v>
      </c>
      <c r="B5" s="33" t="s">
        <v>114</v>
      </c>
      <c r="C5" s="33"/>
      <c r="D5" s="33"/>
      <c r="E5" s="33"/>
    </row>
    <row r="6" spans="1:5" x14ac:dyDescent="0.45">
      <c r="A6" s="31" t="s">
        <v>112</v>
      </c>
      <c r="B6" s="33" t="s">
        <v>114</v>
      </c>
      <c r="C6" s="33"/>
      <c r="D6" s="33"/>
      <c r="E6" s="33"/>
    </row>
    <row r="7" spans="1:5" x14ac:dyDescent="0.45">
      <c r="A7" s="31" t="s">
        <v>113</v>
      </c>
      <c r="B7" s="33" t="s">
        <v>114</v>
      </c>
      <c r="C7" s="33"/>
      <c r="D7" s="33"/>
      <c r="E7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258F4-93B0-42D8-8C09-44406E0FD60C}">
  <dimension ref="A4:D39"/>
  <sheetViews>
    <sheetView topLeftCell="A13" workbookViewId="0">
      <selection activeCell="F32" sqref="F32"/>
    </sheetView>
  </sheetViews>
  <sheetFormatPr defaultRowHeight="14.25" x14ac:dyDescent="0.45"/>
  <cols>
    <col min="1" max="1" width="22.73046875" style="35" customWidth="1"/>
    <col min="2" max="2" width="23.86328125" customWidth="1"/>
    <col min="3" max="3" width="49.06640625" customWidth="1"/>
    <col min="4" max="4" width="26.46484375" customWidth="1"/>
    <col min="5" max="5" width="24.19921875" customWidth="1"/>
  </cols>
  <sheetData>
    <row r="4" spans="1:4" s="35" customFormat="1" x14ac:dyDescent="0.45">
      <c r="A4" s="36" t="s">
        <v>106</v>
      </c>
      <c r="B4" s="36" t="s">
        <v>123</v>
      </c>
      <c r="C4" s="36" t="s">
        <v>124</v>
      </c>
      <c r="D4" s="36" t="s">
        <v>125</v>
      </c>
    </row>
    <row r="5" spans="1:4" x14ac:dyDescent="0.45">
      <c r="A5" s="41" t="s">
        <v>110</v>
      </c>
      <c r="B5" s="37" t="s">
        <v>114</v>
      </c>
      <c r="C5" s="37"/>
      <c r="D5" s="37"/>
    </row>
    <row r="6" spans="1:4" x14ac:dyDescent="0.45">
      <c r="A6" s="42"/>
      <c r="B6" s="37" t="s">
        <v>130</v>
      </c>
      <c r="C6" s="37"/>
      <c r="D6" s="37"/>
    </row>
    <row r="7" spans="1:4" x14ac:dyDescent="0.45">
      <c r="A7" s="42"/>
      <c r="B7" s="37" t="s">
        <v>131</v>
      </c>
      <c r="C7" s="37"/>
      <c r="D7" s="37"/>
    </row>
    <row r="8" spans="1:4" x14ac:dyDescent="0.45">
      <c r="A8" s="42"/>
      <c r="B8" s="37" t="s">
        <v>132</v>
      </c>
      <c r="C8" s="37"/>
      <c r="D8" s="37"/>
    </row>
    <row r="9" spans="1:4" x14ac:dyDescent="0.45">
      <c r="A9" s="42"/>
      <c r="B9" s="37" t="s">
        <v>133</v>
      </c>
      <c r="C9" s="37"/>
      <c r="D9" s="37"/>
    </row>
    <row r="10" spans="1:4" x14ac:dyDescent="0.45">
      <c r="A10" s="43"/>
      <c r="B10" s="37" t="s">
        <v>134</v>
      </c>
      <c r="C10" s="37"/>
      <c r="D10" s="37"/>
    </row>
    <row r="11" spans="1:4" x14ac:dyDescent="0.45">
      <c r="A11" s="41" t="s">
        <v>121</v>
      </c>
      <c r="B11" s="37" t="s">
        <v>114</v>
      </c>
      <c r="C11" s="37"/>
      <c r="D11" s="37"/>
    </row>
    <row r="12" spans="1:4" x14ac:dyDescent="0.45">
      <c r="A12" s="42"/>
      <c r="B12" s="37" t="s">
        <v>130</v>
      </c>
      <c r="C12" s="37"/>
      <c r="D12" s="37"/>
    </row>
    <row r="13" spans="1:4" x14ac:dyDescent="0.45">
      <c r="A13" s="42"/>
      <c r="B13" s="37" t="s">
        <v>131</v>
      </c>
      <c r="C13" s="37"/>
      <c r="D13" s="37"/>
    </row>
    <row r="14" spans="1:4" x14ac:dyDescent="0.45">
      <c r="A14" s="42"/>
      <c r="B14" s="37" t="s">
        <v>132</v>
      </c>
      <c r="C14" s="37"/>
      <c r="D14" s="37"/>
    </row>
    <row r="15" spans="1:4" x14ac:dyDescent="0.45">
      <c r="A15" s="42"/>
      <c r="B15" s="37" t="s">
        <v>133</v>
      </c>
      <c r="C15" s="37"/>
      <c r="D15" s="37"/>
    </row>
    <row r="16" spans="1:4" x14ac:dyDescent="0.45">
      <c r="A16" s="43"/>
      <c r="B16" s="37" t="s">
        <v>134</v>
      </c>
      <c r="C16" s="37"/>
      <c r="D16" s="37"/>
    </row>
    <row r="17" spans="1:4" x14ac:dyDescent="0.45">
      <c r="A17" s="41" t="s">
        <v>7</v>
      </c>
      <c r="B17" s="37" t="s">
        <v>114</v>
      </c>
      <c r="C17" s="37"/>
      <c r="D17" s="37"/>
    </row>
    <row r="18" spans="1:4" x14ac:dyDescent="0.45">
      <c r="A18" s="42"/>
      <c r="B18" s="37" t="s">
        <v>130</v>
      </c>
      <c r="C18" s="37"/>
      <c r="D18" s="37"/>
    </row>
    <row r="19" spans="1:4" x14ac:dyDescent="0.45">
      <c r="A19" s="42"/>
      <c r="B19" s="37" t="s">
        <v>131</v>
      </c>
      <c r="C19" s="37"/>
      <c r="D19" s="37"/>
    </row>
    <row r="20" spans="1:4" x14ac:dyDescent="0.45">
      <c r="A20" s="42"/>
      <c r="B20" s="37" t="s">
        <v>132</v>
      </c>
      <c r="C20" s="37"/>
      <c r="D20" s="37"/>
    </row>
    <row r="21" spans="1:4" x14ac:dyDescent="0.45">
      <c r="A21" s="42"/>
      <c r="B21" s="37" t="s">
        <v>133</v>
      </c>
      <c r="C21" s="37"/>
      <c r="D21" s="37"/>
    </row>
    <row r="22" spans="1:4" x14ac:dyDescent="0.45">
      <c r="A22" s="43"/>
      <c r="B22" s="37" t="s">
        <v>134</v>
      </c>
      <c r="C22" s="37"/>
      <c r="D22" s="37"/>
    </row>
    <row r="23" spans="1:4" x14ac:dyDescent="0.45">
      <c r="A23" s="41" t="s">
        <v>112</v>
      </c>
      <c r="B23" s="37" t="s">
        <v>114</v>
      </c>
      <c r="C23" s="37"/>
      <c r="D23" s="37"/>
    </row>
    <row r="24" spans="1:4" x14ac:dyDescent="0.45">
      <c r="A24" s="42"/>
      <c r="B24" s="37" t="s">
        <v>130</v>
      </c>
      <c r="C24" s="37"/>
      <c r="D24" s="37"/>
    </row>
    <row r="25" spans="1:4" x14ac:dyDescent="0.45">
      <c r="A25" s="42"/>
      <c r="B25" s="37" t="s">
        <v>131</v>
      </c>
      <c r="C25" s="37"/>
      <c r="D25" s="37"/>
    </row>
    <row r="26" spans="1:4" x14ac:dyDescent="0.45">
      <c r="A26" s="42"/>
      <c r="B26" s="37" t="s">
        <v>132</v>
      </c>
      <c r="C26" s="37"/>
      <c r="D26" s="37"/>
    </row>
    <row r="27" spans="1:4" x14ac:dyDescent="0.45">
      <c r="A27" s="42"/>
      <c r="B27" s="37" t="s">
        <v>133</v>
      </c>
      <c r="C27" s="37"/>
      <c r="D27" s="37"/>
    </row>
    <row r="28" spans="1:4" x14ac:dyDescent="0.45">
      <c r="A28" s="43"/>
      <c r="B28" s="37" t="s">
        <v>134</v>
      </c>
      <c r="C28" s="37"/>
      <c r="D28" s="37"/>
    </row>
    <row r="29" spans="1:4" x14ac:dyDescent="0.45">
      <c r="A29" s="41" t="s">
        <v>8</v>
      </c>
      <c r="B29" s="37" t="s">
        <v>114</v>
      </c>
      <c r="C29" s="37"/>
      <c r="D29" s="37"/>
    </row>
    <row r="30" spans="1:4" x14ac:dyDescent="0.45">
      <c r="A30" s="42"/>
      <c r="B30" s="37" t="s">
        <v>130</v>
      </c>
      <c r="C30" s="37"/>
      <c r="D30" s="37"/>
    </row>
    <row r="31" spans="1:4" x14ac:dyDescent="0.45">
      <c r="A31" s="42"/>
      <c r="B31" s="37" t="s">
        <v>131</v>
      </c>
      <c r="C31" s="37"/>
      <c r="D31" s="37"/>
    </row>
    <row r="32" spans="1:4" x14ac:dyDescent="0.45">
      <c r="A32" s="42"/>
      <c r="B32" s="37" t="s">
        <v>132</v>
      </c>
      <c r="C32" s="37"/>
      <c r="D32" s="37"/>
    </row>
    <row r="33" spans="1:4" x14ac:dyDescent="0.45">
      <c r="A33" s="42"/>
      <c r="B33" s="37" t="s">
        <v>133</v>
      </c>
      <c r="C33" s="37"/>
      <c r="D33" s="37"/>
    </row>
    <row r="34" spans="1:4" x14ac:dyDescent="0.45">
      <c r="A34" s="43"/>
      <c r="B34" s="37" t="s">
        <v>134</v>
      </c>
      <c r="C34" s="37"/>
      <c r="D34" s="37"/>
    </row>
    <row r="38" spans="1:4" x14ac:dyDescent="0.45">
      <c r="A38" s="35" t="s">
        <v>135</v>
      </c>
    </row>
    <row r="39" spans="1:4" x14ac:dyDescent="0.45">
      <c r="A39" s="35" t="s">
        <v>126</v>
      </c>
      <c r="B39" t="s">
        <v>127</v>
      </c>
      <c r="C39" t="s">
        <v>128</v>
      </c>
      <c r="D39" t="s">
        <v>129</v>
      </c>
    </row>
  </sheetData>
  <mergeCells count="5">
    <mergeCell ref="A5:A10"/>
    <mergeCell ref="A11:A16"/>
    <mergeCell ref="A17:A22"/>
    <mergeCell ref="A23:A28"/>
    <mergeCell ref="A29:A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18AA-D990-4A08-8848-F90916D1223A}">
  <dimension ref="A1:K221"/>
  <sheetViews>
    <sheetView tabSelected="1" topLeftCell="A150" zoomScale="90" zoomScaleNormal="90" workbookViewId="0">
      <selection activeCell="E183" sqref="E183"/>
    </sheetView>
  </sheetViews>
  <sheetFormatPr defaultRowHeight="14.25" x14ac:dyDescent="0.45"/>
  <cols>
    <col min="1" max="1" width="25.59765625" customWidth="1"/>
    <col min="2" max="2" width="32.1328125" style="3" customWidth="1"/>
    <col min="3" max="3" width="30.73046875" style="3" customWidth="1"/>
    <col min="4" max="4" width="36" customWidth="1"/>
    <col min="5" max="5" width="36" bestFit="1" customWidth="1"/>
    <col min="6" max="6" width="30.73046875" customWidth="1"/>
    <col min="7" max="7" width="32" customWidth="1"/>
    <col min="8" max="8" width="18.3984375" bestFit="1" customWidth="1"/>
    <col min="9" max="9" width="25.265625" style="3" bestFit="1" customWidth="1"/>
    <col min="10" max="10" width="58" bestFit="1" customWidth="1"/>
  </cols>
  <sheetData>
    <row r="1" spans="1:11" ht="17.649999999999999" thickBot="1" x14ac:dyDescent="0.5">
      <c r="B1" s="2" t="s">
        <v>14</v>
      </c>
      <c r="D1" s="28" t="s">
        <v>27</v>
      </c>
      <c r="H1" s="3"/>
      <c r="I1"/>
    </row>
    <row r="2" spans="1:11" ht="14.65" thickBot="1" x14ac:dyDescent="0.5">
      <c r="B2" s="44" t="s">
        <v>15</v>
      </c>
      <c r="C2" s="45"/>
      <c r="D2" s="45"/>
      <c r="E2" s="45"/>
      <c r="F2" s="46"/>
      <c r="H2" s="4" t="s">
        <v>16</v>
      </c>
      <c r="I2"/>
    </row>
    <row r="3" spans="1:11" ht="14.65" thickBot="1" x14ac:dyDescent="0.5">
      <c r="B3" s="47"/>
      <c r="C3" s="48"/>
      <c r="D3" s="48"/>
      <c r="E3" s="48"/>
      <c r="F3" s="49"/>
      <c r="H3" s="5" t="s">
        <v>17</v>
      </c>
      <c r="I3"/>
    </row>
    <row r="4" spans="1:11" ht="21.4" thickBot="1" x14ac:dyDescent="0.7">
      <c r="A4" s="6"/>
      <c r="B4" s="7">
        <v>0</v>
      </c>
      <c r="C4" s="8">
        <v>1</v>
      </c>
      <c r="D4" s="9">
        <v>2</v>
      </c>
      <c r="E4" s="10">
        <v>3</v>
      </c>
      <c r="F4" s="11">
        <v>4</v>
      </c>
      <c r="G4" s="6"/>
      <c r="H4" s="12"/>
      <c r="I4" s="6"/>
    </row>
    <row r="5" spans="1:11" ht="21.4" thickBot="1" x14ac:dyDescent="0.7">
      <c r="A5" s="13" t="s">
        <v>18</v>
      </c>
      <c r="B5" s="14" t="s">
        <v>19</v>
      </c>
      <c r="C5" s="15" t="s">
        <v>20</v>
      </c>
      <c r="D5" s="16" t="s">
        <v>21</v>
      </c>
      <c r="E5" s="17" t="s">
        <v>22</v>
      </c>
      <c r="F5" s="18" t="s">
        <v>23</v>
      </c>
      <c r="G5" s="19" t="s">
        <v>24</v>
      </c>
      <c r="H5" s="13" t="s">
        <v>25</v>
      </c>
      <c r="I5" s="20" t="s">
        <v>26</v>
      </c>
    </row>
    <row r="6" spans="1:11" x14ac:dyDescent="0.45">
      <c r="A6" s="21" t="s">
        <v>28</v>
      </c>
      <c r="B6" s="22"/>
      <c r="C6" s="22"/>
      <c r="D6" s="22"/>
      <c r="E6" s="22" t="s">
        <v>17</v>
      </c>
      <c r="F6" s="22"/>
      <c r="G6" s="23" t="str">
        <f>IF(COUNTBLANK(B6:F6) &gt;= 4, "OK","ERROR")</f>
        <v>OK</v>
      </c>
      <c r="H6" s="23">
        <f>IF(B6="X",0,IF(C6="X",1,IF(D6="X",2,IF(E6="X",3,IF(F6="X",4,)))))</f>
        <v>3</v>
      </c>
      <c r="I6" s="23"/>
    </row>
    <row r="7" spans="1:11" x14ac:dyDescent="0.45">
      <c r="A7" s="24" t="s">
        <v>29</v>
      </c>
      <c r="B7" s="25"/>
      <c r="C7" s="25"/>
      <c r="D7" s="25" t="s">
        <v>17</v>
      </c>
      <c r="E7" s="25"/>
      <c r="F7" s="25"/>
      <c r="G7" s="26" t="str">
        <f t="shared" ref="G7:G35" si="0">IF(COUNTBLANK(B7:F7) &gt;= 4, "OK","ERROR")</f>
        <v>OK</v>
      </c>
      <c r="H7" s="26">
        <f t="shared" ref="H7:H35" si="1">IF(B7="X",0,IF(C7="X",1,IF(D7="X",2,IF(E7="X",3,IF(F7="X",4,)))))</f>
        <v>2</v>
      </c>
      <c r="I7" s="26"/>
    </row>
    <row r="8" spans="1:11" x14ac:dyDescent="0.45">
      <c r="A8" s="24" t="s">
        <v>30</v>
      </c>
      <c r="B8" s="25"/>
      <c r="C8" s="25" t="s">
        <v>17</v>
      </c>
      <c r="D8" s="25"/>
      <c r="E8" s="25"/>
      <c r="F8" s="25"/>
      <c r="G8" s="26" t="str">
        <f t="shared" si="0"/>
        <v>OK</v>
      </c>
      <c r="H8" s="26">
        <f t="shared" si="1"/>
        <v>1</v>
      </c>
      <c r="I8" s="26"/>
    </row>
    <row r="9" spans="1:11" x14ac:dyDescent="0.45">
      <c r="A9" s="24" t="s">
        <v>31</v>
      </c>
      <c r="B9" s="25"/>
      <c r="C9" s="25"/>
      <c r="D9" s="25"/>
      <c r="E9" s="25" t="s">
        <v>17</v>
      </c>
      <c r="F9" s="25"/>
      <c r="G9" s="26" t="str">
        <f t="shared" si="0"/>
        <v>OK</v>
      </c>
      <c r="H9" s="26">
        <f t="shared" si="1"/>
        <v>3</v>
      </c>
      <c r="I9" s="26"/>
    </row>
    <row r="10" spans="1:11" x14ac:dyDescent="0.45">
      <c r="A10" s="24" t="s">
        <v>32</v>
      </c>
      <c r="B10" s="25"/>
      <c r="C10" s="25"/>
      <c r="D10" s="25"/>
      <c r="E10" s="25" t="s">
        <v>17</v>
      </c>
      <c r="F10" s="25"/>
      <c r="G10" s="26" t="str">
        <f t="shared" si="0"/>
        <v>OK</v>
      </c>
      <c r="H10" s="26">
        <f t="shared" si="1"/>
        <v>3</v>
      </c>
      <c r="I10" s="26"/>
    </row>
    <row r="11" spans="1:11" x14ac:dyDescent="0.45">
      <c r="A11" s="24" t="s">
        <v>33</v>
      </c>
      <c r="B11" s="25"/>
      <c r="C11" s="25"/>
      <c r="D11" s="25" t="s">
        <v>17</v>
      </c>
      <c r="E11" s="25"/>
      <c r="F11" s="25"/>
      <c r="G11" s="26" t="str">
        <f t="shared" si="0"/>
        <v>OK</v>
      </c>
      <c r="H11" s="26">
        <f t="shared" si="1"/>
        <v>2</v>
      </c>
      <c r="I11" s="26"/>
    </row>
    <row r="12" spans="1:11" x14ac:dyDescent="0.45">
      <c r="A12" s="24" t="s">
        <v>34</v>
      </c>
      <c r="B12" s="25"/>
      <c r="C12" s="25"/>
      <c r="D12" s="25"/>
      <c r="E12" s="25" t="s">
        <v>17</v>
      </c>
      <c r="F12" s="25"/>
      <c r="G12" s="26" t="str">
        <f t="shared" si="0"/>
        <v>OK</v>
      </c>
      <c r="H12" s="26">
        <f t="shared" si="1"/>
        <v>3</v>
      </c>
      <c r="I12" s="26"/>
    </row>
    <row r="13" spans="1:11" x14ac:dyDescent="0.45">
      <c r="A13" s="24" t="s">
        <v>35</v>
      </c>
      <c r="B13" s="25"/>
      <c r="C13" s="25"/>
      <c r="D13" s="25" t="s">
        <v>17</v>
      </c>
      <c r="E13" s="25"/>
      <c r="F13" s="25"/>
      <c r="G13" s="26" t="str">
        <f t="shared" si="0"/>
        <v>OK</v>
      </c>
      <c r="H13" s="26">
        <f t="shared" si="1"/>
        <v>2</v>
      </c>
      <c r="I13" s="26"/>
      <c r="K13" s="27"/>
    </row>
    <row r="14" spans="1:11" x14ac:dyDescent="0.45">
      <c r="A14" s="24" t="s">
        <v>36</v>
      </c>
      <c r="B14" s="25"/>
      <c r="C14" s="25" t="s">
        <v>17</v>
      </c>
      <c r="D14" s="25"/>
      <c r="E14" s="25"/>
      <c r="F14" s="25"/>
      <c r="G14" s="26" t="str">
        <f t="shared" si="0"/>
        <v>OK</v>
      </c>
      <c r="H14" s="26">
        <f t="shared" si="1"/>
        <v>1</v>
      </c>
      <c r="I14" s="26"/>
      <c r="K14" s="3"/>
    </row>
    <row r="15" spans="1:11" x14ac:dyDescent="0.45">
      <c r="A15" s="24" t="s">
        <v>37</v>
      </c>
      <c r="B15" s="25"/>
      <c r="C15" s="25"/>
      <c r="D15" s="25"/>
      <c r="E15" s="25" t="s">
        <v>17</v>
      </c>
      <c r="F15" s="25"/>
      <c r="G15" s="26" t="str">
        <f t="shared" si="0"/>
        <v>OK</v>
      </c>
      <c r="H15" s="26">
        <f t="shared" si="1"/>
        <v>3</v>
      </c>
      <c r="I15" s="26"/>
    </row>
    <row r="16" spans="1:11" x14ac:dyDescent="0.45">
      <c r="A16" s="24" t="s">
        <v>38</v>
      </c>
      <c r="B16" s="25"/>
      <c r="C16" s="25"/>
      <c r="D16" s="25"/>
      <c r="E16" s="25" t="s">
        <v>17</v>
      </c>
      <c r="F16" s="25"/>
      <c r="G16" s="26" t="str">
        <f t="shared" si="0"/>
        <v>OK</v>
      </c>
      <c r="H16" s="26">
        <f t="shared" si="1"/>
        <v>3</v>
      </c>
      <c r="I16" s="26"/>
    </row>
    <row r="17" spans="1:9" x14ac:dyDescent="0.45">
      <c r="A17" s="24" t="s">
        <v>39</v>
      </c>
      <c r="B17" s="25"/>
      <c r="C17" s="25"/>
      <c r="D17" s="25" t="s">
        <v>17</v>
      </c>
      <c r="E17" s="25"/>
      <c r="F17" s="25"/>
      <c r="G17" s="26" t="str">
        <f t="shared" si="0"/>
        <v>OK</v>
      </c>
      <c r="H17" s="26">
        <f t="shared" si="1"/>
        <v>2</v>
      </c>
      <c r="I17" s="26"/>
    </row>
    <row r="18" spans="1:9" x14ac:dyDescent="0.45">
      <c r="A18" s="24" t="s">
        <v>40</v>
      </c>
      <c r="B18" s="25"/>
      <c r="C18" s="25"/>
      <c r="D18" s="25"/>
      <c r="E18" s="25" t="s">
        <v>17</v>
      </c>
      <c r="F18" s="25"/>
      <c r="G18" s="26" t="str">
        <f t="shared" si="0"/>
        <v>OK</v>
      </c>
      <c r="H18" s="26">
        <f t="shared" si="1"/>
        <v>3</v>
      </c>
      <c r="I18" s="26"/>
    </row>
    <row r="19" spans="1:9" x14ac:dyDescent="0.45">
      <c r="A19" s="24" t="s">
        <v>41</v>
      </c>
      <c r="B19" s="25"/>
      <c r="C19" s="25"/>
      <c r="D19" s="25" t="s">
        <v>17</v>
      </c>
      <c r="E19" s="25"/>
      <c r="F19" s="25"/>
      <c r="G19" s="26" t="str">
        <f t="shared" si="0"/>
        <v>OK</v>
      </c>
      <c r="H19" s="26">
        <f t="shared" si="1"/>
        <v>2</v>
      </c>
      <c r="I19" s="26"/>
    </row>
    <row r="20" spans="1:9" x14ac:dyDescent="0.45">
      <c r="A20" s="24" t="s">
        <v>42</v>
      </c>
      <c r="B20" s="25"/>
      <c r="C20" s="25" t="s">
        <v>17</v>
      </c>
      <c r="D20" s="25"/>
      <c r="E20" s="25"/>
      <c r="F20" s="25"/>
      <c r="G20" s="26" t="str">
        <f t="shared" si="0"/>
        <v>OK</v>
      </c>
      <c r="H20" s="26">
        <f t="shared" si="1"/>
        <v>1</v>
      </c>
      <c r="I20" s="26"/>
    </row>
    <row r="21" spans="1:9" x14ac:dyDescent="0.45">
      <c r="A21" s="21" t="s">
        <v>43</v>
      </c>
      <c r="B21" s="25"/>
      <c r="C21" s="25"/>
      <c r="D21" s="25"/>
      <c r="E21" s="25" t="s">
        <v>17</v>
      </c>
      <c r="F21" s="25"/>
      <c r="G21" s="26" t="str">
        <f t="shared" si="0"/>
        <v>OK</v>
      </c>
      <c r="H21" s="26">
        <f t="shared" si="1"/>
        <v>3</v>
      </c>
      <c r="I21" s="26"/>
    </row>
    <row r="22" spans="1:9" x14ac:dyDescent="0.45">
      <c r="A22" s="24" t="s">
        <v>44</v>
      </c>
      <c r="B22" s="25"/>
      <c r="C22" s="25"/>
      <c r="D22" s="25"/>
      <c r="E22" s="25" t="s">
        <v>17</v>
      </c>
      <c r="F22" s="25"/>
      <c r="G22" s="26" t="str">
        <f t="shared" si="0"/>
        <v>OK</v>
      </c>
      <c r="H22" s="26">
        <f t="shared" si="1"/>
        <v>3</v>
      </c>
      <c r="I22" s="26"/>
    </row>
    <row r="23" spans="1:9" x14ac:dyDescent="0.45">
      <c r="A23" s="24" t="s">
        <v>45</v>
      </c>
      <c r="B23" s="25"/>
      <c r="C23" s="25"/>
      <c r="D23" s="25" t="s">
        <v>17</v>
      </c>
      <c r="E23" s="25"/>
      <c r="F23" s="25"/>
      <c r="G23" s="26" t="str">
        <f t="shared" si="0"/>
        <v>OK</v>
      </c>
      <c r="H23" s="26">
        <f t="shared" si="1"/>
        <v>2</v>
      </c>
      <c r="I23" s="26"/>
    </row>
    <row r="24" spans="1:9" x14ac:dyDescent="0.45">
      <c r="A24" s="24" t="s">
        <v>46</v>
      </c>
      <c r="B24" s="25"/>
      <c r="C24" s="25"/>
      <c r="D24" s="25"/>
      <c r="E24" s="25" t="s">
        <v>17</v>
      </c>
      <c r="F24" s="25"/>
      <c r="G24" s="26" t="str">
        <f t="shared" si="0"/>
        <v>OK</v>
      </c>
      <c r="H24" s="26">
        <f t="shared" si="1"/>
        <v>3</v>
      </c>
      <c r="I24" s="26"/>
    </row>
    <row r="25" spans="1:9" x14ac:dyDescent="0.45">
      <c r="A25" s="24" t="s">
        <v>47</v>
      </c>
      <c r="B25" s="25"/>
      <c r="C25" s="25"/>
      <c r="D25" s="25"/>
      <c r="E25" s="25" t="s">
        <v>17</v>
      </c>
      <c r="F25" s="25"/>
      <c r="G25" s="26" t="str">
        <f t="shared" si="0"/>
        <v>OK</v>
      </c>
      <c r="H25" s="26">
        <f t="shared" si="1"/>
        <v>3</v>
      </c>
      <c r="I25" s="26"/>
    </row>
    <row r="26" spans="1:9" x14ac:dyDescent="0.45">
      <c r="A26" s="24" t="s">
        <v>48</v>
      </c>
      <c r="B26" s="25"/>
      <c r="C26" s="25" t="s">
        <v>17</v>
      </c>
      <c r="D26" s="25"/>
      <c r="E26" s="25"/>
      <c r="F26" s="25"/>
      <c r="G26" s="26" t="str">
        <f t="shared" si="0"/>
        <v>OK</v>
      </c>
      <c r="H26" s="26">
        <f t="shared" si="1"/>
        <v>1</v>
      </c>
      <c r="I26" s="26"/>
    </row>
    <row r="27" spans="1:9" x14ac:dyDescent="0.45">
      <c r="A27" s="24" t="s">
        <v>49</v>
      </c>
      <c r="B27" s="25"/>
      <c r="C27" s="25"/>
      <c r="D27" s="25"/>
      <c r="E27" s="25" t="s">
        <v>17</v>
      </c>
      <c r="F27" s="25"/>
      <c r="G27" s="26" t="str">
        <f t="shared" si="0"/>
        <v>OK</v>
      </c>
      <c r="H27" s="26">
        <f t="shared" si="1"/>
        <v>3</v>
      </c>
      <c r="I27" s="26"/>
    </row>
    <row r="28" spans="1:9" x14ac:dyDescent="0.45">
      <c r="A28" s="24" t="s">
        <v>50</v>
      </c>
      <c r="B28" s="25"/>
      <c r="C28" s="25"/>
      <c r="D28" s="25" t="s">
        <v>17</v>
      </c>
      <c r="E28" s="25"/>
      <c r="F28" s="25"/>
      <c r="G28" s="26" t="str">
        <f t="shared" si="0"/>
        <v>OK</v>
      </c>
      <c r="H28" s="26">
        <f t="shared" si="1"/>
        <v>2</v>
      </c>
      <c r="I28" s="26"/>
    </row>
    <row r="29" spans="1:9" x14ac:dyDescent="0.45">
      <c r="A29" s="24" t="s">
        <v>51</v>
      </c>
      <c r="B29" s="25"/>
      <c r="C29" s="25"/>
      <c r="D29" s="25" t="s">
        <v>17</v>
      </c>
      <c r="E29" s="25"/>
      <c r="F29" s="25"/>
      <c r="G29" s="26" t="str">
        <f t="shared" si="0"/>
        <v>OK</v>
      </c>
      <c r="H29" s="26">
        <f t="shared" si="1"/>
        <v>2</v>
      </c>
      <c r="I29" s="26"/>
    </row>
    <row r="30" spans="1:9" x14ac:dyDescent="0.45">
      <c r="A30" s="24" t="s">
        <v>52</v>
      </c>
      <c r="B30" s="25"/>
      <c r="C30" s="25"/>
      <c r="D30" s="25"/>
      <c r="E30" s="25"/>
      <c r="F30" s="25" t="s">
        <v>17</v>
      </c>
      <c r="G30" s="26" t="str">
        <f t="shared" si="0"/>
        <v>OK</v>
      </c>
      <c r="H30" s="26">
        <f t="shared" si="1"/>
        <v>4</v>
      </c>
      <c r="I30" s="26"/>
    </row>
    <row r="31" spans="1:9" x14ac:dyDescent="0.45">
      <c r="A31" s="24" t="s">
        <v>53</v>
      </c>
      <c r="B31" s="25"/>
      <c r="C31" s="25"/>
      <c r="D31" s="25"/>
      <c r="E31" s="25"/>
      <c r="F31" s="25" t="s">
        <v>17</v>
      </c>
      <c r="G31" s="26" t="str">
        <f t="shared" si="0"/>
        <v>OK</v>
      </c>
      <c r="H31" s="26">
        <f t="shared" si="1"/>
        <v>4</v>
      </c>
      <c r="I31" s="26"/>
    </row>
    <row r="32" spans="1:9" x14ac:dyDescent="0.45">
      <c r="A32" s="24" t="s">
        <v>54</v>
      </c>
      <c r="B32" s="25"/>
      <c r="C32" s="25"/>
      <c r="D32" s="25" t="s">
        <v>17</v>
      </c>
      <c r="E32" s="25"/>
      <c r="F32" s="25"/>
      <c r="G32" s="26" t="str">
        <f t="shared" si="0"/>
        <v>OK</v>
      </c>
      <c r="H32" s="26">
        <f t="shared" si="1"/>
        <v>2</v>
      </c>
      <c r="I32" s="26"/>
    </row>
    <row r="33" spans="1:9" x14ac:dyDescent="0.45">
      <c r="A33" s="24" t="s">
        <v>55</v>
      </c>
      <c r="B33" s="25"/>
      <c r="C33" s="25"/>
      <c r="D33" s="25"/>
      <c r="E33" s="25" t="s">
        <v>17</v>
      </c>
      <c r="F33" s="25"/>
      <c r="G33" s="26" t="str">
        <f t="shared" si="0"/>
        <v>OK</v>
      </c>
      <c r="H33" s="26">
        <f t="shared" si="1"/>
        <v>3</v>
      </c>
      <c r="I33" s="26"/>
    </row>
    <row r="34" spans="1:9" x14ac:dyDescent="0.45">
      <c r="A34" s="24" t="s">
        <v>56</v>
      </c>
      <c r="B34" s="25"/>
      <c r="C34" s="25"/>
      <c r="D34" s="25" t="s">
        <v>17</v>
      </c>
      <c r="E34" s="25"/>
      <c r="F34" s="25"/>
      <c r="G34" s="26" t="str">
        <f t="shared" si="0"/>
        <v>OK</v>
      </c>
      <c r="H34" s="26">
        <f t="shared" si="1"/>
        <v>2</v>
      </c>
      <c r="I34" s="26"/>
    </row>
    <row r="35" spans="1:9" x14ac:dyDescent="0.45">
      <c r="A35" s="24" t="s">
        <v>57</v>
      </c>
      <c r="B35" s="25"/>
      <c r="C35" s="25"/>
      <c r="D35" s="25" t="s">
        <v>17</v>
      </c>
      <c r="E35" s="25"/>
      <c r="F35" s="25"/>
      <c r="G35" s="26" t="str">
        <f t="shared" si="0"/>
        <v>OK</v>
      </c>
      <c r="H35" s="26">
        <f t="shared" si="1"/>
        <v>2</v>
      </c>
      <c r="I35" s="26"/>
    </row>
    <row r="36" spans="1:9" x14ac:dyDescent="0.45">
      <c r="A36" s="24"/>
      <c r="B36" s="25"/>
      <c r="C36" s="25"/>
      <c r="D36" s="25"/>
      <c r="E36" s="25"/>
      <c r="F36" s="25"/>
      <c r="G36" s="26"/>
      <c r="H36" s="26"/>
      <c r="I36" s="26"/>
    </row>
    <row r="38" spans="1:9" ht="17.649999999999999" thickBot="1" x14ac:dyDescent="0.5">
      <c r="B38" s="2" t="s">
        <v>14</v>
      </c>
      <c r="D38" s="28" t="s">
        <v>5</v>
      </c>
      <c r="H38" s="3"/>
      <c r="I38"/>
    </row>
    <row r="39" spans="1:9" ht="14.65" thickBot="1" x14ac:dyDescent="0.5">
      <c r="B39" s="44" t="s">
        <v>15</v>
      </c>
      <c r="C39" s="45"/>
      <c r="D39" s="45"/>
      <c r="E39" s="45"/>
      <c r="F39" s="46"/>
      <c r="H39" s="4" t="s">
        <v>16</v>
      </c>
      <c r="I39"/>
    </row>
    <row r="40" spans="1:9" ht="14.65" thickBot="1" x14ac:dyDescent="0.5">
      <c r="B40" s="47"/>
      <c r="C40" s="48"/>
      <c r="D40" s="48"/>
      <c r="E40" s="48"/>
      <c r="F40" s="49"/>
      <c r="H40" s="5" t="s">
        <v>17</v>
      </c>
      <c r="I40"/>
    </row>
    <row r="41" spans="1:9" ht="21.4" thickBot="1" x14ac:dyDescent="0.7">
      <c r="A41" s="6"/>
      <c r="B41" s="7">
        <v>0</v>
      </c>
      <c r="C41" s="8">
        <v>1</v>
      </c>
      <c r="D41" s="9">
        <v>2</v>
      </c>
      <c r="E41" s="10">
        <v>3</v>
      </c>
      <c r="F41" s="11">
        <v>4</v>
      </c>
      <c r="G41" s="6"/>
      <c r="H41" s="12"/>
      <c r="I41" s="6"/>
    </row>
    <row r="42" spans="1:9" ht="21.4" thickBot="1" x14ac:dyDescent="0.7">
      <c r="A42" s="13" t="s">
        <v>18</v>
      </c>
      <c r="B42" s="14" t="s">
        <v>19</v>
      </c>
      <c r="C42" s="15" t="s">
        <v>20</v>
      </c>
      <c r="D42" s="16" t="s">
        <v>21</v>
      </c>
      <c r="E42" s="17" t="s">
        <v>22</v>
      </c>
      <c r="F42" s="18" t="s">
        <v>23</v>
      </c>
      <c r="G42" s="19" t="s">
        <v>24</v>
      </c>
      <c r="H42" s="13" t="s">
        <v>25</v>
      </c>
      <c r="I42" s="20" t="s">
        <v>26</v>
      </c>
    </row>
    <row r="43" spans="1:9" x14ac:dyDescent="0.45">
      <c r="A43" s="21" t="s">
        <v>28</v>
      </c>
      <c r="B43" s="22"/>
      <c r="C43" s="22"/>
      <c r="D43" s="22"/>
      <c r="E43" s="22"/>
      <c r="F43" s="22" t="s">
        <v>17</v>
      </c>
      <c r="G43" s="23" t="str">
        <f>IF(COUNTBLANK(B43:F43) &gt;= 4, "OK","ERROR")</f>
        <v>OK</v>
      </c>
      <c r="H43" s="23">
        <f>IF(B43="X",0,IF(C43="X",1,IF(D43="X",2,IF(E43="X",3,IF(F43="X",4,)))))</f>
        <v>4</v>
      </c>
      <c r="I43" s="23"/>
    </row>
    <row r="44" spans="1:9" x14ac:dyDescent="0.45">
      <c r="A44" s="24" t="s">
        <v>29</v>
      </c>
      <c r="B44" s="25"/>
      <c r="C44" s="25"/>
      <c r="D44" s="25"/>
      <c r="E44" s="25"/>
      <c r="F44" s="25" t="s">
        <v>17</v>
      </c>
      <c r="G44" s="26" t="str">
        <f t="shared" ref="G44:G72" si="2">IF(COUNTBLANK(B44:F44) &gt;= 4, "OK","ERROR")</f>
        <v>OK</v>
      </c>
      <c r="H44" s="26">
        <f t="shared" ref="H44:H72" si="3">IF(B44="X",0,IF(C44="X",1,IF(D44="X",2,IF(E44="X",3,IF(F44="X",4,)))))</f>
        <v>4</v>
      </c>
      <c r="I44" s="26"/>
    </row>
    <row r="45" spans="1:9" x14ac:dyDescent="0.45">
      <c r="A45" s="24" t="s">
        <v>30</v>
      </c>
      <c r="B45" s="25"/>
      <c r="C45" s="25"/>
      <c r="D45" s="25"/>
      <c r="E45" s="25" t="s">
        <v>17</v>
      </c>
      <c r="F45" s="25"/>
      <c r="G45" s="26" t="str">
        <f t="shared" si="2"/>
        <v>OK</v>
      </c>
      <c r="H45" s="26">
        <f t="shared" si="3"/>
        <v>3</v>
      </c>
      <c r="I45" s="26"/>
    </row>
    <row r="46" spans="1:9" x14ac:dyDescent="0.45">
      <c r="A46" s="24" t="s">
        <v>31</v>
      </c>
      <c r="B46" s="25"/>
      <c r="C46" s="25"/>
      <c r="D46" s="25"/>
      <c r="E46" s="25"/>
      <c r="F46" s="25" t="s">
        <v>17</v>
      </c>
      <c r="G46" s="26" t="str">
        <f t="shared" si="2"/>
        <v>OK</v>
      </c>
      <c r="H46" s="26">
        <f t="shared" si="3"/>
        <v>4</v>
      </c>
      <c r="I46" s="26"/>
    </row>
    <row r="47" spans="1:9" x14ac:dyDescent="0.45">
      <c r="A47" s="24" t="s">
        <v>32</v>
      </c>
      <c r="B47" s="25"/>
      <c r="C47" s="25"/>
      <c r="D47" s="25"/>
      <c r="E47" s="25"/>
      <c r="F47" s="25" t="s">
        <v>17</v>
      </c>
      <c r="G47" s="26" t="str">
        <f t="shared" si="2"/>
        <v>OK</v>
      </c>
      <c r="H47" s="26">
        <f t="shared" si="3"/>
        <v>4</v>
      </c>
      <c r="I47" s="26"/>
    </row>
    <row r="48" spans="1:9" x14ac:dyDescent="0.45">
      <c r="A48" s="24" t="s">
        <v>33</v>
      </c>
      <c r="B48" s="25"/>
      <c r="C48" s="25"/>
      <c r="D48" s="25"/>
      <c r="E48" s="25" t="s">
        <v>17</v>
      </c>
      <c r="F48" s="25"/>
      <c r="G48" s="26" t="str">
        <f t="shared" si="2"/>
        <v>OK</v>
      </c>
      <c r="H48" s="26">
        <f t="shared" si="3"/>
        <v>3</v>
      </c>
      <c r="I48" s="26"/>
    </row>
    <row r="49" spans="1:9" x14ac:dyDescent="0.45">
      <c r="A49" s="24" t="s">
        <v>34</v>
      </c>
      <c r="B49" s="25"/>
      <c r="C49" s="25"/>
      <c r="D49" s="25"/>
      <c r="E49" s="25"/>
      <c r="F49" s="25" t="s">
        <v>17</v>
      </c>
      <c r="G49" s="26" t="str">
        <f t="shared" si="2"/>
        <v>OK</v>
      </c>
      <c r="H49" s="26">
        <f t="shared" si="3"/>
        <v>4</v>
      </c>
      <c r="I49" s="26"/>
    </row>
    <row r="50" spans="1:9" x14ac:dyDescent="0.45">
      <c r="A50" s="24" t="s">
        <v>35</v>
      </c>
      <c r="B50" s="25"/>
      <c r="C50" s="25"/>
      <c r="D50" s="25"/>
      <c r="E50" s="25"/>
      <c r="F50" s="25" t="s">
        <v>17</v>
      </c>
      <c r="G50" s="26" t="str">
        <f t="shared" si="2"/>
        <v>OK</v>
      </c>
      <c r="H50" s="26">
        <f t="shared" si="3"/>
        <v>4</v>
      </c>
      <c r="I50" s="26"/>
    </row>
    <row r="51" spans="1:9" x14ac:dyDescent="0.45">
      <c r="A51" s="24" t="s">
        <v>36</v>
      </c>
      <c r="B51" s="25"/>
      <c r="C51" s="25"/>
      <c r="D51" s="25"/>
      <c r="E51" s="25" t="s">
        <v>17</v>
      </c>
      <c r="F51" s="25"/>
      <c r="G51" s="26" t="str">
        <f t="shared" si="2"/>
        <v>OK</v>
      </c>
      <c r="H51" s="26">
        <f t="shared" si="3"/>
        <v>3</v>
      </c>
      <c r="I51" s="26"/>
    </row>
    <row r="52" spans="1:9" x14ac:dyDescent="0.45">
      <c r="A52" s="24" t="s">
        <v>37</v>
      </c>
      <c r="B52" s="25"/>
      <c r="C52" s="25"/>
      <c r="D52" s="25"/>
      <c r="E52" s="25"/>
      <c r="F52" s="25" t="s">
        <v>17</v>
      </c>
      <c r="G52" s="26" t="str">
        <f t="shared" si="2"/>
        <v>OK</v>
      </c>
      <c r="H52" s="26">
        <f t="shared" si="3"/>
        <v>4</v>
      </c>
      <c r="I52" s="26"/>
    </row>
    <row r="53" spans="1:9" x14ac:dyDescent="0.45">
      <c r="A53" s="24" t="s">
        <v>38</v>
      </c>
      <c r="B53" s="25"/>
      <c r="C53" s="25"/>
      <c r="D53" s="25"/>
      <c r="E53" s="25"/>
      <c r="F53" s="25" t="s">
        <v>17</v>
      </c>
      <c r="G53" s="26" t="str">
        <f t="shared" si="2"/>
        <v>OK</v>
      </c>
      <c r="H53" s="26">
        <f t="shared" si="3"/>
        <v>4</v>
      </c>
      <c r="I53" s="26"/>
    </row>
    <row r="54" spans="1:9" x14ac:dyDescent="0.45">
      <c r="A54" s="24" t="s">
        <v>39</v>
      </c>
      <c r="B54" s="25"/>
      <c r="C54" s="25"/>
      <c r="D54" s="25"/>
      <c r="E54" s="25"/>
      <c r="F54" s="25" t="s">
        <v>17</v>
      </c>
      <c r="G54" s="26" t="str">
        <f t="shared" si="2"/>
        <v>OK</v>
      </c>
      <c r="H54" s="26">
        <f t="shared" si="3"/>
        <v>4</v>
      </c>
      <c r="I54" s="26"/>
    </row>
    <row r="55" spans="1:9" x14ac:dyDescent="0.45">
      <c r="A55" s="24" t="s">
        <v>40</v>
      </c>
      <c r="B55" s="25"/>
      <c r="C55" s="25"/>
      <c r="D55" s="25"/>
      <c r="E55" s="25"/>
      <c r="F55" s="25" t="s">
        <v>17</v>
      </c>
      <c r="G55" s="26" t="str">
        <f t="shared" si="2"/>
        <v>OK</v>
      </c>
      <c r="H55" s="26">
        <f t="shared" si="3"/>
        <v>4</v>
      </c>
      <c r="I55" s="26"/>
    </row>
    <row r="56" spans="1:9" x14ac:dyDescent="0.45">
      <c r="A56" s="24" t="s">
        <v>41</v>
      </c>
      <c r="B56" s="25"/>
      <c r="C56" s="25"/>
      <c r="D56" s="25"/>
      <c r="E56" s="25"/>
      <c r="F56" s="25" t="s">
        <v>17</v>
      </c>
      <c r="G56" s="26" t="str">
        <f t="shared" si="2"/>
        <v>OK</v>
      </c>
      <c r="H56" s="26">
        <f t="shared" si="3"/>
        <v>4</v>
      </c>
      <c r="I56" s="26"/>
    </row>
    <row r="57" spans="1:9" x14ac:dyDescent="0.45">
      <c r="A57" s="24" t="s">
        <v>42</v>
      </c>
      <c r="B57" s="25"/>
      <c r="C57" s="25"/>
      <c r="D57" s="25"/>
      <c r="E57" s="25"/>
      <c r="F57" s="25" t="s">
        <v>17</v>
      </c>
      <c r="G57" s="26" t="str">
        <f t="shared" si="2"/>
        <v>OK</v>
      </c>
      <c r="H57" s="26">
        <f t="shared" si="3"/>
        <v>4</v>
      </c>
      <c r="I57" s="26"/>
    </row>
    <row r="58" spans="1:9" x14ac:dyDescent="0.45">
      <c r="A58" s="21" t="s">
        <v>43</v>
      </c>
      <c r="B58" s="25"/>
      <c r="C58" s="25"/>
      <c r="D58" s="25"/>
      <c r="E58" s="25" t="s">
        <v>17</v>
      </c>
      <c r="F58" s="25"/>
      <c r="G58" s="26" t="str">
        <f t="shared" si="2"/>
        <v>OK</v>
      </c>
      <c r="H58" s="26">
        <f t="shared" si="3"/>
        <v>3</v>
      </c>
      <c r="I58" s="26"/>
    </row>
    <row r="59" spans="1:9" x14ac:dyDescent="0.45">
      <c r="A59" s="24" t="s">
        <v>44</v>
      </c>
      <c r="B59" s="25"/>
      <c r="C59" s="25"/>
      <c r="D59" s="25"/>
      <c r="E59" s="25"/>
      <c r="F59" s="25" t="s">
        <v>17</v>
      </c>
      <c r="G59" s="26" t="str">
        <f t="shared" si="2"/>
        <v>OK</v>
      </c>
      <c r="H59" s="26">
        <f t="shared" si="3"/>
        <v>4</v>
      </c>
      <c r="I59" s="26"/>
    </row>
    <row r="60" spans="1:9" x14ac:dyDescent="0.45">
      <c r="A60" s="24" t="s">
        <v>45</v>
      </c>
      <c r="B60" s="25"/>
      <c r="C60" s="25"/>
      <c r="D60" s="25"/>
      <c r="E60" s="25" t="s">
        <v>17</v>
      </c>
      <c r="F60" s="25"/>
      <c r="G60" s="26" t="str">
        <f t="shared" si="2"/>
        <v>OK</v>
      </c>
      <c r="H60" s="26">
        <f t="shared" si="3"/>
        <v>3</v>
      </c>
      <c r="I60" s="26"/>
    </row>
    <row r="61" spans="1:9" x14ac:dyDescent="0.45">
      <c r="A61" s="24" t="s">
        <v>46</v>
      </c>
      <c r="B61" s="25"/>
      <c r="C61" s="25"/>
      <c r="D61" s="25"/>
      <c r="E61" s="25"/>
      <c r="F61" s="25" t="s">
        <v>17</v>
      </c>
      <c r="G61" s="26" t="str">
        <f t="shared" si="2"/>
        <v>OK</v>
      </c>
      <c r="H61" s="26">
        <f t="shared" si="3"/>
        <v>4</v>
      </c>
      <c r="I61" s="26"/>
    </row>
    <row r="62" spans="1:9" x14ac:dyDescent="0.45">
      <c r="A62" s="24" t="s">
        <v>47</v>
      </c>
      <c r="B62" s="25"/>
      <c r="C62" s="25"/>
      <c r="D62" s="25"/>
      <c r="E62" s="25"/>
      <c r="F62" s="25" t="s">
        <v>17</v>
      </c>
      <c r="G62" s="26" t="str">
        <f t="shared" si="2"/>
        <v>OK</v>
      </c>
      <c r="H62" s="26">
        <f t="shared" si="3"/>
        <v>4</v>
      </c>
      <c r="I62" s="26"/>
    </row>
    <row r="63" spans="1:9" x14ac:dyDescent="0.45">
      <c r="A63" s="24" t="s">
        <v>48</v>
      </c>
      <c r="B63" s="25"/>
      <c r="C63" s="25"/>
      <c r="D63" s="25"/>
      <c r="E63" s="25" t="s">
        <v>17</v>
      </c>
      <c r="F63" s="25"/>
      <c r="G63" s="26" t="str">
        <f t="shared" si="2"/>
        <v>OK</v>
      </c>
      <c r="H63" s="26">
        <f t="shared" si="3"/>
        <v>3</v>
      </c>
      <c r="I63" s="26"/>
    </row>
    <row r="64" spans="1:9" x14ac:dyDescent="0.45">
      <c r="A64" s="24" t="s">
        <v>49</v>
      </c>
      <c r="B64" s="25"/>
      <c r="C64" s="25"/>
      <c r="D64" s="25"/>
      <c r="E64" s="25"/>
      <c r="F64" s="25" t="s">
        <v>17</v>
      </c>
      <c r="G64" s="26" t="str">
        <f t="shared" si="2"/>
        <v>OK</v>
      </c>
      <c r="H64" s="26">
        <f t="shared" si="3"/>
        <v>4</v>
      </c>
      <c r="I64" s="26"/>
    </row>
    <row r="65" spans="1:9" x14ac:dyDescent="0.45">
      <c r="A65" s="24" t="s">
        <v>50</v>
      </c>
      <c r="B65" s="25"/>
      <c r="C65" s="25"/>
      <c r="D65" s="25"/>
      <c r="E65" s="25"/>
      <c r="F65" s="25" t="s">
        <v>17</v>
      </c>
      <c r="G65" s="26" t="str">
        <f t="shared" si="2"/>
        <v>OK</v>
      </c>
      <c r="H65" s="26">
        <f t="shared" si="3"/>
        <v>4</v>
      </c>
      <c r="I65" s="26"/>
    </row>
    <row r="66" spans="1:9" x14ac:dyDescent="0.45">
      <c r="A66" s="24" t="s">
        <v>51</v>
      </c>
      <c r="B66" s="25"/>
      <c r="C66" s="25"/>
      <c r="D66" s="25"/>
      <c r="E66" s="25" t="s">
        <v>17</v>
      </c>
      <c r="F66" s="25"/>
      <c r="G66" s="26" t="str">
        <f t="shared" si="2"/>
        <v>OK</v>
      </c>
      <c r="H66" s="26">
        <f t="shared" si="3"/>
        <v>3</v>
      </c>
      <c r="I66" s="26"/>
    </row>
    <row r="67" spans="1:9" x14ac:dyDescent="0.45">
      <c r="A67" s="24" t="s">
        <v>52</v>
      </c>
      <c r="B67" s="25"/>
      <c r="C67" s="25"/>
      <c r="D67" s="25"/>
      <c r="E67" s="25"/>
      <c r="F67" s="25" t="s">
        <v>17</v>
      </c>
      <c r="G67" s="26" t="str">
        <f t="shared" si="2"/>
        <v>OK</v>
      </c>
      <c r="H67" s="26">
        <f t="shared" si="3"/>
        <v>4</v>
      </c>
      <c r="I67" s="26"/>
    </row>
    <row r="68" spans="1:9" x14ac:dyDescent="0.45">
      <c r="A68" s="24" t="s">
        <v>53</v>
      </c>
      <c r="B68" s="25"/>
      <c r="C68" s="25"/>
      <c r="D68" s="25"/>
      <c r="E68" s="25"/>
      <c r="F68" s="25" t="s">
        <v>17</v>
      </c>
      <c r="G68" s="26" t="str">
        <f t="shared" si="2"/>
        <v>OK</v>
      </c>
      <c r="H68" s="26">
        <f t="shared" si="3"/>
        <v>4</v>
      </c>
      <c r="I68" s="26"/>
    </row>
    <row r="69" spans="1:9" x14ac:dyDescent="0.45">
      <c r="A69" s="24" t="s">
        <v>54</v>
      </c>
      <c r="B69" s="25"/>
      <c r="C69" s="25"/>
      <c r="D69" s="25"/>
      <c r="E69" s="25" t="s">
        <v>17</v>
      </c>
      <c r="F69" s="25"/>
      <c r="G69" s="26" t="str">
        <f t="shared" si="2"/>
        <v>OK</v>
      </c>
      <c r="H69" s="26">
        <f t="shared" si="3"/>
        <v>3</v>
      </c>
      <c r="I69" s="26"/>
    </row>
    <row r="70" spans="1:9" x14ac:dyDescent="0.45">
      <c r="A70" s="24" t="s">
        <v>55</v>
      </c>
      <c r="B70" s="25"/>
      <c r="C70" s="25"/>
      <c r="D70" s="25"/>
      <c r="E70" s="25"/>
      <c r="F70" s="25" t="s">
        <v>17</v>
      </c>
      <c r="G70" s="26" t="str">
        <f t="shared" si="2"/>
        <v>OK</v>
      </c>
      <c r="H70" s="26">
        <f t="shared" si="3"/>
        <v>4</v>
      </c>
      <c r="I70" s="26"/>
    </row>
    <row r="71" spans="1:9" x14ac:dyDescent="0.45">
      <c r="A71" s="24" t="s">
        <v>56</v>
      </c>
      <c r="B71" s="25"/>
      <c r="C71" s="25"/>
      <c r="D71" s="25"/>
      <c r="E71" s="25"/>
      <c r="F71" s="25" t="s">
        <v>17</v>
      </c>
      <c r="G71" s="26" t="str">
        <f t="shared" si="2"/>
        <v>OK</v>
      </c>
      <c r="H71" s="26">
        <f t="shared" si="3"/>
        <v>4</v>
      </c>
      <c r="I71" s="26"/>
    </row>
    <row r="72" spans="1:9" x14ac:dyDescent="0.45">
      <c r="A72" s="24" t="s">
        <v>57</v>
      </c>
      <c r="B72" s="25"/>
      <c r="C72" s="25"/>
      <c r="D72" s="25"/>
      <c r="E72" s="25"/>
      <c r="F72" s="25" t="s">
        <v>17</v>
      </c>
      <c r="G72" s="26" t="str">
        <f t="shared" si="2"/>
        <v>OK</v>
      </c>
      <c r="H72" s="26">
        <f t="shared" si="3"/>
        <v>4</v>
      </c>
      <c r="I72" s="26"/>
    </row>
    <row r="73" spans="1:9" x14ac:dyDescent="0.45">
      <c r="A73" s="24"/>
      <c r="B73" s="25"/>
      <c r="C73" s="25"/>
      <c r="D73" s="25"/>
      <c r="E73" s="25"/>
      <c r="F73" s="25"/>
      <c r="G73" s="26"/>
      <c r="H73" s="26"/>
      <c r="I73" s="26"/>
    </row>
    <row r="75" spans="1:9" ht="17.649999999999999" thickBot="1" x14ac:dyDescent="0.5">
      <c r="B75" s="2" t="s">
        <v>14</v>
      </c>
      <c r="D75" s="28" t="s">
        <v>58</v>
      </c>
      <c r="H75" s="3"/>
      <c r="I75"/>
    </row>
    <row r="76" spans="1:9" ht="14.65" thickBot="1" x14ac:dyDescent="0.5">
      <c r="B76" s="44" t="s">
        <v>15</v>
      </c>
      <c r="C76" s="45"/>
      <c r="D76" s="45"/>
      <c r="E76" s="45"/>
      <c r="F76" s="46"/>
      <c r="H76" s="4" t="s">
        <v>16</v>
      </c>
      <c r="I76"/>
    </row>
    <row r="77" spans="1:9" ht="14.65" thickBot="1" x14ac:dyDescent="0.5">
      <c r="B77" s="47"/>
      <c r="C77" s="48"/>
      <c r="D77" s="48"/>
      <c r="E77" s="48"/>
      <c r="F77" s="49"/>
      <c r="H77" s="5" t="s">
        <v>17</v>
      </c>
      <c r="I77"/>
    </row>
    <row r="78" spans="1:9" ht="21.4" thickBot="1" x14ac:dyDescent="0.7">
      <c r="A78" s="6"/>
      <c r="B78" s="7">
        <v>0</v>
      </c>
      <c r="C78" s="8">
        <v>1</v>
      </c>
      <c r="D78" s="9">
        <v>2</v>
      </c>
      <c r="E78" s="10">
        <v>3</v>
      </c>
      <c r="F78" s="11">
        <v>4</v>
      </c>
      <c r="G78" s="6"/>
      <c r="H78" s="12"/>
      <c r="I78" s="6"/>
    </row>
    <row r="79" spans="1:9" ht="21.4" thickBot="1" x14ac:dyDescent="0.7">
      <c r="A79" s="13" t="s">
        <v>18</v>
      </c>
      <c r="B79" s="14" t="s">
        <v>19</v>
      </c>
      <c r="C79" s="15" t="s">
        <v>20</v>
      </c>
      <c r="D79" s="16" t="s">
        <v>21</v>
      </c>
      <c r="E79" s="17" t="s">
        <v>22</v>
      </c>
      <c r="F79" s="18" t="s">
        <v>23</v>
      </c>
      <c r="G79" s="19" t="s">
        <v>24</v>
      </c>
      <c r="H79" s="13" t="s">
        <v>25</v>
      </c>
      <c r="I79" s="20" t="s">
        <v>26</v>
      </c>
    </row>
    <row r="80" spans="1:9" x14ac:dyDescent="0.45">
      <c r="A80" s="21" t="s">
        <v>28</v>
      </c>
      <c r="B80" s="22"/>
      <c r="C80" s="22"/>
      <c r="D80" s="22" t="s">
        <v>17</v>
      </c>
      <c r="E80" s="22"/>
      <c r="F80" s="22"/>
      <c r="G80" s="23" t="str">
        <f>IF(COUNTBLANK(B80:F80) &gt;= 4, "OK","ERROR")</f>
        <v>OK</v>
      </c>
      <c r="H80" s="23">
        <f>IF(B80="X",0,IF(C80="X",1,IF(D80="X",2,IF(E80="X",3,IF(F80="X",4,)))))</f>
        <v>2</v>
      </c>
      <c r="I80" s="23"/>
    </row>
    <row r="81" spans="1:9" x14ac:dyDescent="0.45">
      <c r="A81" s="24" t="s">
        <v>29</v>
      </c>
      <c r="B81" s="25"/>
      <c r="C81" s="25"/>
      <c r="D81" s="25" t="s">
        <v>17</v>
      </c>
      <c r="E81" s="25"/>
      <c r="F81" s="25"/>
      <c r="G81" s="26" t="str">
        <f t="shared" ref="G81:G109" si="4">IF(COUNTBLANK(B81:F81) &gt;= 4, "OK","ERROR")</f>
        <v>OK</v>
      </c>
      <c r="H81" s="26">
        <f t="shared" ref="H81:H109" si="5">IF(B81="X",0,IF(C81="X",1,IF(D81="X",2,IF(E81="X",3,IF(F81="X",4,)))))</f>
        <v>2</v>
      </c>
      <c r="I81" s="26"/>
    </row>
    <row r="82" spans="1:9" x14ac:dyDescent="0.45">
      <c r="A82" s="24" t="s">
        <v>30</v>
      </c>
      <c r="B82" s="25"/>
      <c r="C82" s="25" t="s">
        <v>17</v>
      </c>
      <c r="D82" s="25"/>
      <c r="E82" s="25"/>
      <c r="F82" s="25"/>
      <c r="G82" s="26" t="str">
        <f t="shared" si="4"/>
        <v>OK</v>
      </c>
      <c r="H82" s="26">
        <f t="shared" si="5"/>
        <v>1</v>
      </c>
      <c r="I82" s="26"/>
    </row>
    <row r="83" spans="1:9" x14ac:dyDescent="0.45">
      <c r="A83" s="24" t="s">
        <v>31</v>
      </c>
      <c r="B83" s="25"/>
      <c r="C83" s="25"/>
      <c r="D83" s="25"/>
      <c r="E83" s="25" t="s">
        <v>17</v>
      </c>
      <c r="F83" s="25"/>
      <c r="G83" s="26" t="str">
        <f t="shared" si="4"/>
        <v>OK</v>
      </c>
      <c r="H83" s="26">
        <f t="shared" si="5"/>
        <v>3</v>
      </c>
      <c r="I83" s="26"/>
    </row>
    <row r="84" spans="1:9" x14ac:dyDescent="0.45">
      <c r="A84" s="24" t="s">
        <v>32</v>
      </c>
      <c r="B84" s="25"/>
      <c r="C84" s="25"/>
      <c r="D84" s="25" t="s">
        <v>17</v>
      </c>
      <c r="E84" s="25"/>
      <c r="F84" s="25"/>
      <c r="G84" s="26" t="str">
        <f t="shared" si="4"/>
        <v>OK</v>
      </c>
      <c r="H84" s="26">
        <f t="shared" si="5"/>
        <v>2</v>
      </c>
      <c r="I84" s="26"/>
    </row>
    <row r="85" spans="1:9" x14ac:dyDescent="0.45">
      <c r="A85" s="24" t="s">
        <v>33</v>
      </c>
      <c r="B85" s="25"/>
      <c r="C85" s="25" t="s">
        <v>17</v>
      </c>
      <c r="D85" s="25"/>
      <c r="E85" s="25"/>
      <c r="F85" s="25"/>
      <c r="G85" s="26" t="str">
        <f t="shared" si="4"/>
        <v>OK</v>
      </c>
      <c r="H85" s="26">
        <f t="shared" si="5"/>
        <v>1</v>
      </c>
      <c r="I85" s="26"/>
    </row>
    <row r="86" spans="1:9" x14ac:dyDescent="0.45">
      <c r="A86" s="24" t="s">
        <v>34</v>
      </c>
      <c r="B86" s="25"/>
      <c r="C86" s="25"/>
      <c r="D86" s="25" t="s">
        <v>17</v>
      </c>
      <c r="E86" s="25"/>
      <c r="F86" s="25"/>
      <c r="G86" s="26" t="str">
        <f t="shared" si="4"/>
        <v>OK</v>
      </c>
      <c r="H86" s="26">
        <f t="shared" si="5"/>
        <v>2</v>
      </c>
      <c r="I86" s="26"/>
    </row>
    <row r="87" spans="1:9" x14ac:dyDescent="0.45">
      <c r="A87" s="24" t="s">
        <v>35</v>
      </c>
      <c r="B87" s="25"/>
      <c r="C87" s="25"/>
      <c r="D87" s="25" t="s">
        <v>17</v>
      </c>
      <c r="E87" s="25"/>
      <c r="F87" s="25"/>
      <c r="G87" s="26" t="str">
        <f t="shared" si="4"/>
        <v>OK</v>
      </c>
      <c r="H87" s="26">
        <f t="shared" si="5"/>
        <v>2</v>
      </c>
      <c r="I87" s="26"/>
    </row>
    <row r="88" spans="1:9" x14ac:dyDescent="0.45">
      <c r="A88" s="24" t="s">
        <v>36</v>
      </c>
      <c r="B88" s="25"/>
      <c r="C88" s="25" t="s">
        <v>17</v>
      </c>
      <c r="D88" s="25"/>
      <c r="E88" s="25"/>
      <c r="F88" s="25"/>
      <c r="G88" s="26" t="str">
        <f t="shared" si="4"/>
        <v>OK</v>
      </c>
      <c r="H88" s="26">
        <f t="shared" si="5"/>
        <v>1</v>
      </c>
      <c r="I88" s="26"/>
    </row>
    <row r="89" spans="1:9" x14ac:dyDescent="0.45">
      <c r="A89" s="24" t="s">
        <v>37</v>
      </c>
      <c r="B89" s="25"/>
      <c r="C89" s="25"/>
      <c r="D89" s="25" t="s">
        <v>17</v>
      </c>
      <c r="E89" s="25"/>
      <c r="F89" s="25"/>
      <c r="G89" s="26" t="str">
        <f t="shared" si="4"/>
        <v>OK</v>
      </c>
      <c r="H89" s="26">
        <f t="shared" si="5"/>
        <v>2</v>
      </c>
      <c r="I89" s="26"/>
    </row>
    <row r="90" spans="1:9" x14ac:dyDescent="0.45">
      <c r="A90" s="24" t="s">
        <v>38</v>
      </c>
      <c r="B90" s="25"/>
      <c r="C90" s="25"/>
      <c r="D90" s="25" t="s">
        <v>17</v>
      </c>
      <c r="E90" s="25"/>
      <c r="F90" s="25"/>
      <c r="G90" s="26" t="str">
        <f t="shared" si="4"/>
        <v>OK</v>
      </c>
      <c r="H90" s="26">
        <f t="shared" si="5"/>
        <v>2</v>
      </c>
      <c r="I90" s="26"/>
    </row>
    <row r="91" spans="1:9" x14ac:dyDescent="0.45">
      <c r="A91" s="24" t="s">
        <v>39</v>
      </c>
      <c r="B91" s="25"/>
      <c r="C91" s="25"/>
      <c r="D91" s="25" t="s">
        <v>17</v>
      </c>
      <c r="E91" s="25"/>
      <c r="F91" s="25"/>
      <c r="G91" s="26" t="str">
        <f t="shared" si="4"/>
        <v>OK</v>
      </c>
      <c r="H91" s="26">
        <f t="shared" si="5"/>
        <v>2</v>
      </c>
      <c r="I91" s="26"/>
    </row>
    <row r="92" spans="1:9" x14ac:dyDescent="0.45">
      <c r="A92" s="24" t="s">
        <v>40</v>
      </c>
      <c r="B92" s="25"/>
      <c r="C92" s="25"/>
      <c r="D92" s="25"/>
      <c r="E92" s="25" t="s">
        <v>17</v>
      </c>
      <c r="F92" s="25"/>
      <c r="G92" s="26" t="str">
        <f t="shared" si="4"/>
        <v>OK</v>
      </c>
      <c r="H92" s="26">
        <f t="shared" si="5"/>
        <v>3</v>
      </c>
      <c r="I92" s="26"/>
    </row>
    <row r="93" spans="1:9" x14ac:dyDescent="0.45">
      <c r="A93" s="24" t="s">
        <v>41</v>
      </c>
      <c r="B93" s="25"/>
      <c r="C93" s="25"/>
      <c r="D93" s="25" t="s">
        <v>17</v>
      </c>
      <c r="E93" s="25"/>
      <c r="F93" s="25"/>
      <c r="G93" s="26" t="str">
        <f t="shared" si="4"/>
        <v>OK</v>
      </c>
      <c r="H93" s="26">
        <f t="shared" si="5"/>
        <v>2</v>
      </c>
      <c r="I93" s="26"/>
    </row>
    <row r="94" spans="1:9" x14ac:dyDescent="0.45">
      <c r="A94" s="24" t="s">
        <v>42</v>
      </c>
      <c r="B94" s="25"/>
      <c r="C94" s="25" t="s">
        <v>17</v>
      </c>
      <c r="D94" s="25"/>
      <c r="E94" s="25"/>
      <c r="F94" s="25"/>
      <c r="G94" s="26" t="str">
        <f t="shared" si="4"/>
        <v>OK</v>
      </c>
      <c r="H94" s="26">
        <f t="shared" si="5"/>
        <v>1</v>
      </c>
      <c r="I94" s="26"/>
    </row>
    <row r="95" spans="1:9" x14ac:dyDescent="0.45">
      <c r="A95" s="21" t="s">
        <v>43</v>
      </c>
      <c r="B95" s="25"/>
      <c r="C95" s="25"/>
      <c r="D95" s="25" t="s">
        <v>17</v>
      </c>
      <c r="E95" s="25"/>
      <c r="F95" s="25"/>
      <c r="G95" s="26" t="str">
        <f t="shared" si="4"/>
        <v>OK</v>
      </c>
      <c r="H95" s="26">
        <f t="shared" si="5"/>
        <v>2</v>
      </c>
      <c r="I95" s="26"/>
    </row>
    <row r="96" spans="1:9" x14ac:dyDescent="0.45">
      <c r="A96" s="24" t="s">
        <v>44</v>
      </c>
      <c r="B96" s="25"/>
      <c r="C96" s="25"/>
      <c r="D96" s="25" t="s">
        <v>17</v>
      </c>
      <c r="E96" s="25"/>
      <c r="F96" s="25"/>
      <c r="G96" s="26" t="str">
        <f t="shared" si="4"/>
        <v>OK</v>
      </c>
      <c r="H96" s="26">
        <f t="shared" si="5"/>
        <v>2</v>
      </c>
      <c r="I96" s="26"/>
    </row>
    <row r="97" spans="1:9" x14ac:dyDescent="0.45">
      <c r="A97" s="24" t="s">
        <v>45</v>
      </c>
      <c r="B97" s="25"/>
      <c r="C97" s="25" t="s">
        <v>17</v>
      </c>
      <c r="D97" s="25"/>
      <c r="E97" s="25"/>
      <c r="F97" s="25"/>
      <c r="G97" s="26" t="str">
        <f t="shared" si="4"/>
        <v>OK</v>
      </c>
      <c r="H97" s="26">
        <f t="shared" si="5"/>
        <v>1</v>
      </c>
      <c r="I97" s="26"/>
    </row>
    <row r="98" spans="1:9" x14ac:dyDescent="0.45">
      <c r="A98" s="24" t="s">
        <v>46</v>
      </c>
      <c r="B98" s="25"/>
      <c r="C98" s="25"/>
      <c r="D98" s="25"/>
      <c r="E98" s="25" t="s">
        <v>17</v>
      </c>
      <c r="F98" s="25"/>
      <c r="G98" s="26" t="str">
        <f t="shared" si="4"/>
        <v>OK</v>
      </c>
      <c r="H98" s="26">
        <f t="shared" si="5"/>
        <v>3</v>
      </c>
      <c r="I98" s="26"/>
    </row>
    <row r="99" spans="1:9" x14ac:dyDescent="0.45">
      <c r="A99" s="24" t="s">
        <v>47</v>
      </c>
      <c r="B99" s="25"/>
      <c r="C99" s="25"/>
      <c r="D99" s="25"/>
      <c r="E99" s="25" t="s">
        <v>17</v>
      </c>
      <c r="F99" s="25"/>
      <c r="G99" s="26" t="str">
        <f t="shared" si="4"/>
        <v>OK</v>
      </c>
      <c r="H99" s="26">
        <f t="shared" si="5"/>
        <v>3</v>
      </c>
      <c r="I99" s="26"/>
    </row>
    <row r="100" spans="1:9" x14ac:dyDescent="0.45">
      <c r="A100" s="24" t="s">
        <v>48</v>
      </c>
      <c r="B100" s="25"/>
      <c r="C100" s="25"/>
      <c r="D100" s="25" t="s">
        <v>17</v>
      </c>
      <c r="E100" s="25"/>
      <c r="F100" s="25"/>
      <c r="G100" s="26" t="str">
        <f t="shared" si="4"/>
        <v>OK</v>
      </c>
      <c r="H100" s="26">
        <f t="shared" si="5"/>
        <v>2</v>
      </c>
      <c r="I100" s="26"/>
    </row>
    <row r="101" spans="1:9" x14ac:dyDescent="0.45">
      <c r="A101" s="24" t="s">
        <v>49</v>
      </c>
      <c r="B101" s="25"/>
      <c r="C101" s="25"/>
      <c r="D101" s="25" t="s">
        <v>17</v>
      </c>
      <c r="E101" s="25"/>
      <c r="F101" s="25"/>
      <c r="G101" s="26" t="str">
        <f t="shared" si="4"/>
        <v>OK</v>
      </c>
      <c r="H101" s="26">
        <f t="shared" si="5"/>
        <v>2</v>
      </c>
      <c r="I101" s="26"/>
    </row>
    <row r="102" spans="1:9" x14ac:dyDescent="0.45">
      <c r="A102" s="24" t="s">
        <v>50</v>
      </c>
      <c r="B102" s="25"/>
      <c r="C102" s="25"/>
      <c r="D102" s="25" t="s">
        <v>17</v>
      </c>
      <c r="E102" s="25"/>
      <c r="F102" s="25"/>
      <c r="G102" s="26" t="str">
        <f t="shared" si="4"/>
        <v>OK</v>
      </c>
      <c r="H102" s="26">
        <f t="shared" si="5"/>
        <v>2</v>
      </c>
      <c r="I102" s="26"/>
    </row>
    <row r="103" spans="1:9" x14ac:dyDescent="0.45">
      <c r="A103" s="24" t="s">
        <v>51</v>
      </c>
      <c r="B103" s="25"/>
      <c r="C103" s="25" t="s">
        <v>17</v>
      </c>
      <c r="D103" s="25"/>
      <c r="E103" s="25"/>
      <c r="F103" s="25"/>
      <c r="G103" s="26" t="str">
        <f t="shared" si="4"/>
        <v>OK</v>
      </c>
      <c r="H103" s="26">
        <f t="shared" si="5"/>
        <v>1</v>
      </c>
      <c r="I103" s="26"/>
    </row>
    <row r="104" spans="1:9" x14ac:dyDescent="0.45">
      <c r="A104" s="24" t="s">
        <v>52</v>
      </c>
      <c r="B104" s="25"/>
      <c r="C104" s="25"/>
      <c r="D104" s="25"/>
      <c r="E104" s="25" t="s">
        <v>17</v>
      </c>
      <c r="F104" s="25"/>
      <c r="G104" s="26" t="str">
        <f t="shared" si="4"/>
        <v>OK</v>
      </c>
      <c r="H104" s="26">
        <f t="shared" si="5"/>
        <v>3</v>
      </c>
      <c r="I104" s="26"/>
    </row>
    <row r="105" spans="1:9" x14ac:dyDescent="0.45">
      <c r="A105" s="24" t="s">
        <v>53</v>
      </c>
      <c r="B105" s="25"/>
      <c r="C105" s="25"/>
      <c r="D105" s="25"/>
      <c r="E105" s="25" t="s">
        <v>17</v>
      </c>
      <c r="F105" s="25"/>
      <c r="G105" s="26" t="str">
        <f t="shared" si="4"/>
        <v>OK</v>
      </c>
      <c r="H105" s="26">
        <f t="shared" si="5"/>
        <v>3</v>
      </c>
      <c r="I105" s="26"/>
    </row>
    <row r="106" spans="1:9" x14ac:dyDescent="0.45">
      <c r="A106" s="24" t="s">
        <v>54</v>
      </c>
      <c r="B106" s="25"/>
      <c r="C106" s="25"/>
      <c r="D106" s="25" t="s">
        <v>17</v>
      </c>
      <c r="E106" s="25"/>
      <c r="F106" s="25"/>
      <c r="G106" s="26" t="str">
        <f t="shared" si="4"/>
        <v>OK</v>
      </c>
      <c r="H106" s="26">
        <f t="shared" si="5"/>
        <v>2</v>
      </c>
      <c r="I106" s="26"/>
    </row>
    <row r="107" spans="1:9" x14ac:dyDescent="0.45">
      <c r="A107" s="24" t="s">
        <v>55</v>
      </c>
      <c r="B107" s="25"/>
      <c r="C107" s="25"/>
      <c r="D107" s="25"/>
      <c r="E107" s="25" t="s">
        <v>17</v>
      </c>
      <c r="F107" s="25"/>
      <c r="G107" s="26" t="str">
        <f t="shared" si="4"/>
        <v>OK</v>
      </c>
      <c r="H107" s="26">
        <f t="shared" si="5"/>
        <v>3</v>
      </c>
      <c r="I107" s="26"/>
    </row>
    <row r="108" spans="1:9" x14ac:dyDescent="0.45">
      <c r="A108" s="24" t="s">
        <v>56</v>
      </c>
      <c r="B108" s="25"/>
      <c r="C108" s="25"/>
      <c r="D108" s="25" t="s">
        <v>17</v>
      </c>
      <c r="E108" s="25"/>
      <c r="F108" s="25"/>
      <c r="G108" s="26" t="str">
        <f t="shared" si="4"/>
        <v>OK</v>
      </c>
      <c r="H108" s="26">
        <f t="shared" si="5"/>
        <v>2</v>
      </c>
      <c r="I108" s="26"/>
    </row>
    <row r="109" spans="1:9" x14ac:dyDescent="0.45">
      <c r="A109" s="24" t="s">
        <v>57</v>
      </c>
      <c r="B109" s="25"/>
      <c r="C109" s="25"/>
      <c r="D109" s="25" t="s">
        <v>17</v>
      </c>
      <c r="E109" s="25"/>
      <c r="F109" s="25"/>
      <c r="G109" s="26" t="str">
        <f t="shared" si="4"/>
        <v>OK</v>
      </c>
      <c r="H109" s="26">
        <f t="shared" si="5"/>
        <v>2</v>
      </c>
      <c r="I109" s="26"/>
    </row>
    <row r="110" spans="1:9" x14ac:dyDescent="0.45">
      <c r="A110" s="24"/>
      <c r="B110" s="25"/>
      <c r="C110" s="25"/>
      <c r="D110" s="25"/>
      <c r="E110" s="25"/>
      <c r="F110" s="25"/>
      <c r="G110" s="26"/>
      <c r="H110" s="26"/>
      <c r="I110" s="26"/>
    </row>
    <row r="112" spans="1:9" ht="17.649999999999999" thickBot="1" x14ac:dyDescent="0.5">
      <c r="B112" s="2" t="s">
        <v>14</v>
      </c>
      <c r="D112" s="28" t="s">
        <v>7</v>
      </c>
      <c r="H112" s="3"/>
      <c r="I112"/>
    </row>
    <row r="113" spans="1:9" ht="14.65" thickBot="1" x14ac:dyDescent="0.5">
      <c r="B113" s="44" t="s">
        <v>15</v>
      </c>
      <c r="C113" s="45"/>
      <c r="D113" s="45"/>
      <c r="E113" s="45"/>
      <c r="F113" s="46"/>
      <c r="H113" s="4" t="s">
        <v>16</v>
      </c>
      <c r="I113"/>
    </row>
    <row r="114" spans="1:9" ht="14.65" thickBot="1" x14ac:dyDescent="0.5">
      <c r="B114" s="47"/>
      <c r="C114" s="48"/>
      <c r="D114" s="48"/>
      <c r="E114" s="48"/>
      <c r="F114" s="49"/>
      <c r="H114" s="5" t="s">
        <v>17</v>
      </c>
      <c r="I114"/>
    </row>
    <row r="115" spans="1:9" ht="21.4" thickBot="1" x14ac:dyDescent="0.7">
      <c r="A115" s="6"/>
      <c r="B115" s="7">
        <v>0</v>
      </c>
      <c r="C115" s="8">
        <v>1</v>
      </c>
      <c r="D115" s="9">
        <v>2</v>
      </c>
      <c r="E115" s="10">
        <v>3</v>
      </c>
      <c r="F115" s="11">
        <v>4</v>
      </c>
      <c r="G115" s="6"/>
      <c r="H115" s="12"/>
      <c r="I115" s="6"/>
    </row>
    <row r="116" spans="1:9" ht="21.4" thickBot="1" x14ac:dyDescent="0.7">
      <c r="A116" s="13" t="s">
        <v>18</v>
      </c>
      <c r="B116" s="14" t="s">
        <v>19</v>
      </c>
      <c r="C116" s="15" t="s">
        <v>20</v>
      </c>
      <c r="D116" s="16" t="s">
        <v>21</v>
      </c>
      <c r="E116" s="17" t="s">
        <v>22</v>
      </c>
      <c r="F116" s="18" t="s">
        <v>23</v>
      </c>
      <c r="G116" s="19" t="s">
        <v>24</v>
      </c>
      <c r="H116" s="13" t="s">
        <v>25</v>
      </c>
      <c r="I116" s="20" t="s">
        <v>26</v>
      </c>
    </row>
    <row r="117" spans="1:9" x14ac:dyDescent="0.45">
      <c r="A117" s="21" t="s">
        <v>28</v>
      </c>
      <c r="B117" s="22"/>
      <c r="C117" s="22"/>
      <c r="D117" s="22"/>
      <c r="E117" s="22"/>
      <c r="F117" s="22" t="s">
        <v>17</v>
      </c>
      <c r="G117" s="23" t="str">
        <f>IF(COUNTBLANK(B117:F117) &gt;= 4, "OK","ERROR")</f>
        <v>OK</v>
      </c>
      <c r="H117" s="23">
        <f>IF(B117="X",0,IF(C117="X",1,IF(D117="X",2,IF(E117="X",3,IF(F117="X",4,)))))</f>
        <v>4</v>
      </c>
      <c r="I117" s="23"/>
    </row>
    <row r="118" spans="1:9" x14ac:dyDescent="0.45">
      <c r="A118" s="24" t="s">
        <v>29</v>
      </c>
      <c r="B118" s="25"/>
      <c r="C118" s="25"/>
      <c r="D118" s="25"/>
      <c r="E118" s="25"/>
      <c r="F118" s="25" t="s">
        <v>17</v>
      </c>
      <c r="G118" s="26" t="str">
        <f t="shared" ref="G118:G146" si="6">IF(COUNTBLANK(B118:F118) &gt;= 4, "OK","ERROR")</f>
        <v>OK</v>
      </c>
      <c r="H118" s="26">
        <f t="shared" ref="H118:H146" si="7">IF(B118="X",0,IF(C118="X",1,IF(D118="X",2,IF(E118="X",3,IF(F118="X",4,)))))</f>
        <v>4</v>
      </c>
      <c r="I118" s="26"/>
    </row>
    <row r="119" spans="1:9" x14ac:dyDescent="0.45">
      <c r="A119" s="24" t="s">
        <v>30</v>
      </c>
      <c r="B119" s="25"/>
      <c r="C119" s="25"/>
      <c r="D119" s="25" t="s">
        <v>17</v>
      </c>
      <c r="E119" s="25"/>
      <c r="F119" s="25"/>
      <c r="G119" s="26" t="str">
        <f t="shared" si="6"/>
        <v>OK</v>
      </c>
      <c r="H119" s="26">
        <f t="shared" si="7"/>
        <v>2</v>
      </c>
      <c r="I119" s="26"/>
    </row>
    <row r="120" spans="1:9" x14ac:dyDescent="0.45">
      <c r="A120" s="24" t="s">
        <v>31</v>
      </c>
      <c r="B120" s="25"/>
      <c r="C120" s="25"/>
      <c r="D120" s="25"/>
      <c r="E120" s="25"/>
      <c r="F120" s="25" t="s">
        <v>17</v>
      </c>
      <c r="G120" s="26" t="str">
        <f t="shared" si="6"/>
        <v>OK</v>
      </c>
      <c r="H120" s="26">
        <f t="shared" si="7"/>
        <v>4</v>
      </c>
      <c r="I120" s="26"/>
    </row>
    <row r="121" spans="1:9" x14ac:dyDescent="0.45">
      <c r="A121" s="24" t="s">
        <v>32</v>
      </c>
      <c r="B121" s="25"/>
      <c r="C121" s="25"/>
      <c r="D121" s="25"/>
      <c r="E121" s="25"/>
      <c r="F121" s="25" t="s">
        <v>17</v>
      </c>
      <c r="G121" s="26" t="str">
        <f t="shared" si="6"/>
        <v>OK</v>
      </c>
      <c r="H121" s="26">
        <f t="shared" si="7"/>
        <v>4</v>
      </c>
      <c r="I121" s="26"/>
    </row>
    <row r="122" spans="1:9" x14ac:dyDescent="0.45">
      <c r="A122" s="24" t="s">
        <v>33</v>
      </c>
      <c r="B122" s="25"/>
      <c r="C122" s="25"/>
      <c r="D122" s="25"/>
      <c r="E122" s="25" t="s">
        <v>17</v>
      </c>
      <c r="F122" s="25"/>
      <c r="G122" s="26" t="str">
        <f t="shared" si="6"/>
        <v>OK</v>
      </c>
      <c r="H122" s="26">
        <f t="shared" si="7"/>
        <v>3</v>
      </c>
      <c r="I122" s="26"/>
    </row>
    <row r="123" spans="1:9" x14ac:dyDescent="0.45">
      <c r="A123" s="24" t="s">
        <v>34</v>
      </c>
      <c r="B123" s="25"/>
      <c r="C123" s="25"/>
      <c r="D123" s="25"/>
      <c r="E123" s="25"/>
      <c r="F123" s="25" t="s">
        <v>17</v>
      </c>
      <c r="G123" s="26" t="str">
        <f t="shared" si="6"/>
        <v>OK</v>
      </c>
      <c r="H123" s="26">
        <f t="shared" si="7"/>
        <v>4</v>
      </c>
      <c r="I123" s="26"/>
    </row>
    <row r="124" spans="1:9" x14ac:dyDescent="0.45">
      <c r="A124" s="24" t="s">
        <v>35</v>
      </c>
      <c r="B124" s="25"/>
      <c r="C124" s="25"/>
      <c r="D124" s="25"/>
      <c r="E124" s="25"/>
      <c r="F124" s="25" t="s">
        <v>17</v>
      </c>
      <c r="G124" s="26" t="str">
        <f t="shared" si="6"/>
        <v>OK</v>
      </c>
      <c r="H124" s="26">
        <f t="shared" si="7"/>
        <v>4</v>
      </c>
      <c r="I124" s="26"/>
    </row>
    <row r="125" spans="1:9" x14ac:dyDescent="0.45">
      <c r="A125" s="24" t="s">
        <v>36</v>
      </c>
      <c r="B125" s="25"/>
      <c r="C125" s="25"/>
      <c r="D125" s="25"/>
      <c r="E125" s="25" t="s">
        <v>17</v>
      </c>
      <c r="F125" s="25"/>
      <c r="G125" s="26" t="str">
        <f t="shared" si="6"/>
        <v>OK</v>
      </c>
      <c r="H125" s="26">
        <f t="shared" si="7"/>
        <v>3</v>
      </c>
      <c r="I125" s="26"/>
    </row>
    <row r="126" spans="1:9" x14ac:dyDescent="0.45">
      <c r="A126" s="24" t="s">
        <v>37</v>
      </c>
      <c r="B126" s="25"/>
      <c r="C126" s="25"/>
      <c r="D126" s="25"/>
      <c r="E126" s="25"/>
      <c r="F126" s="25" t="s">
        <v>17</v>
      </c>
      <c r="G126" s="26" t="str">
        <f t="shared" si="6"/>
        <v>OK</v>
      </c>
      <c r="H126" s="26">
        <f t="shared" si="7"/>
        <v>4</v>
      </c>
      <c r="I126" s="26"/>
    </row>
    <row r="127" spans="1:9" x14ac:dyDescent="0.45">
      <c r="A127" s="24" t="s">
        <v>38</v>
      </c>
      <c r="B127" s="25"/>
      <c r="C127" s="25"/>
      <c r="D127" s="25"/>
      <c r="E127" s="25"/>
      <c r="F127" s="25" t="s">
        <v>17</v>
      </c>
      <c r="G127" s="26" t="str">
        <f t="shared" si="6"/>
        <v>OK</v>
      </c>
      <c r="H127" s="26">
        <f t="shared" si="7"/>
        <v>4</v>
      </c>
      <c r="I127" s="26"/>
    </row>
    <row r="128" spans="1:9" x14ac:dyDescent="0.45">
      <c r="A128" s="24" t="s">
        <v>39</v>
      </c>
      <c r="B128" s="25"/>
      <c r="C128" s="25"/>
      <c r="D128" s="25"/>
      <c r="E128" s="25" t="s">
        <v>17</v>
      </c>
      <c r="F128" s="25"/>
      <c r="G128" s="26" t="str">
        <f t="shared" si="6"/>
        <v>OK</v>
      </c>
      <c r="H128" s="26">
        <f t="shared" si="7"/>
        <v>3</v>
      </c>
      <c r="I128" s="26"/>
    </row>
    <row r="129" spans="1:9" x14ac:dyDescent="0.45">
      <c r="A129" s="24" t="s">
        <v>40</v>
      </c>
      <c r="B129" s="25"/>
      <c r="C129" s="25"/>
      <c r="D129" s="25"/>
      <c r="E129" s="25"/>
      <c r="F129" s="25" t="s">
        <v>17</v>
      </c>
      <c r="G129" s="26" t="str">
        <f t="shared" si="6"/>
        <v>OK</v>
      </c>
      <c r="H129" s="26">
        <f t="shared" si="7"/>
        <v>4</v>
      </c>
      <c r="I129" s="26"/>
    </row>
    <row r="130" spans="1:9" x14ac:dyDescent="0.45">
      <c r="A130" s="24" t="s">
        <v>41</v>
      </c>
      <c r="B130" s="25"/>
      <c r="C130" s="25"/>
      <c r="D130" s="25"/>
      <c r="E130" s="25"/>
      <c r="F130" s="25" t="s">
        <v>17</v>
      </c>
      <c r="G130" s="26" t="str">
        <f t="shared" si="6"/>
        <v>OK</v>
      </c>
      <c r="H130" s="26">
        <f t="shared" si="7"/>
        <v>4</v>
      </c>
      <c r="I130" s="26"/>
    </row>
    <row r="131" spans="1:9" x14ac:dyDescent="0.45">
      <c r="A131" s="24" t="s">
        <v>42</v>
      </c>
      <c r="B131" s="25"/>
      <c r="C131" s="25"/>
      <c r="D131" s="25"/>
      <c r="E131" s="25" t="s">
        <v>17</v>
      </c>
      <c r="F131" s="25"/>
      <c r="G131" s="26" t="str">
        <f t="shared" si="6"/>
        <v>OK</v>
      </c>
      <c r="H131" s="26">
        <f t="shared" si="7"/>
        <v>3</v>
      </c>
      <c r="I131" s="26"/>
    </row>
    <row r="132" spans="1:9" x14ac:dyDescent="0.45">
      <c r="A132" s="21" t="s">
        <v>43</v>
      </c>
      <c r="B132" s="25"/>
      <c r="C132" s="25"/>
      <c r="D132" s="25"/>
      <c r="E132" s="25" t="s">
        <v>17</v>
      </c>
      <c r="F132" s="25"/>
      <c r="G132" s="26" t="str">
        <f t="shared" si="6"/>
        <v>OK</v>
      </c>
      <c r="H132" s="26">
        <f t="shared" si="7"/>
        <v>3</v>
      </c>
      <c r="I132" s="26"/>
    </row>
    <row r="133" spans="1:9" x14ac:dyDescent="0.45">
      <c r="A133" s="24" t="s">
        <v>44</v>
      </c>
      <c r="B133" s="25"/>
      <c r="C133" s="25"/>
      <c r="D133" s="25"/>
      <c r="E133" s="25" t="s">
        <v>17</v>
      </c>
      <c r="F133" s="25"/>
      <c r="G133" s="26" t="str">
        <f t="shared" si="6"/>
        <v>OK</v>
      </c>
      <c r="H133" s="26">
        <f t="shared" si="7"/>
        <v>3</v>
      </c>
      <c r="I133" s="26"/>
    </row>
    <row r="134" spans="1:9" x14ac:dyDescent="0.45">
      <c r="A134" s="24" t="s">
        <v>45</v>
      </c>
      <c r="B134" s="25"/>
      <c r="C134" s="25"/>
      <c r="D134" s="25" t="s">
        <v>17</v>
      </c>
      <c r="E134" s="25"/>
      <c r="F134" s="25"/>
      <c r="G134" s="26" t="str">
        <f t="shared" si="6"/>
        <v>OK</v>
      </c>
      <c r="H134" s="26">
        <f t="shared" si="7"/>
        <v>2</v>
      </c>
      <c r="I134" s="26"/>
    </row>
    <row r="135" spans="1:9" x14ac:dyDescent="0.45">
      <c r="A135" s="24" t="s">
        <v>46</v>
      </c>
      <c r="B135" s="25"/>
      <c r="C135" s="25"/>
      <c r="D135" s="25"/>
      <c r="E135" s="25"/>
      <c r="F135" s="25" t="s">
        <v>17</v>
      </c>
      <c r="G135" s="26" t="str">
        <f t="shared" si="6"/>
        <v>OK</v>
      </c>
      <c r="H135" s="26">
        <f t="shared" si="7"/>
        <v>4</v>
      </c>
      <c r="I135" s="26"/>
    </row>
    <row r="136" spans="1:9" x14ac:dyDescent="0.45">
      <c r="A136" s="24" t="s">
        <v>47</v>
      </c>
      <c r="B136" s="25"/>
      <c r="C136" s="25"/>
      <c r="D136" s="25"/>
      <c r="E136" s="25"/>
      <c r="F136" s="25" t="s">
        <v>17</v>
      </c>
      <c r="G136" s="26" t="str">
        <f t="shared" si="6"/>
        <v>OK</v>
      </c>
      <c r="H136" s="26">
        <f t="shared" si="7"/>
        <v>4</v>
      </c>
      <c r="I136" s="26"/>
    </row>
    <row r="137" spans="1:9" x14ac:dyDescent="0.45">
      <c r="A137" s="24" t="s">
        <v>48</v>
      </c>
      <c r="B137" s="25"/>
      <c r="C137" s="25"/>
      <c r="D137" s="25"/>
      <c r="E137" s="25" t="s">
        <v>17</v>
      </c>
      <c r="F137" s="25"/>
      <c r="G137" s="26" t="str">
        <f t="shared" si="6"/>
        <v>OK</v>
      </c>
      <c r="H137" s="26">
        <f t="shared" si="7"/>
        <v>3</v>
      </c>
      <c r="I137" s="26"/>
    </row>
    <row r="138" spans="1:9" x14ac:dyDescent="0.45">
      <c r="A138" s="24" t="s">
        <v>49</v>
      </c>
      <c r="B138" s="25"/>
      <c r="C138" s="25"/>
      <c r="D138" s="25"/>
      <c r="E138" s="25"/>
      <c r="F138" s="25" t="s">
        <v>17</v>
      </c>
      <c r="G138" s="26" t="str">
        <f t="shared" si="6"/>
        <v>OK</v>
      </c>
      <c r="H138" s="26">
        <f t="shared" si="7"/>
        <v>4</v>
      </c>
      <c r="I138" s="26"/>
    </row>
    <row r="139" spans="1:9" x14ac:dyDescent="0.45">
      <c r="A139" s="24" t="s">
        <v>50</v>
      </c>
      <c r="B139" s="25"/>
      <c r="C139" s="25"/>
      <c r="D139" s="25"/>
      <c r="E139" s="25"/>
      <c r="F139" s="25" t="s">
        <v>17</v>
      </c>
      <c r="G139" s="26" t="str">
        <f t="shared" si="6"/>
        <v>OK</v>
      </c>
      <c r="H139" s="26">
        <f t="shared" si="7"/>
        <v>4</v>
      </c>
      <c r="I139" s="26"/>
    </row>
    <row r="140" spans="1:9" x14ac:dyDescent="0.45">
      <c r="A140" s="24" t="s">
        <v>51</v>
      </c>
      <c r="B140" s="25"/>
      <c r="C140" s="25"/>
      <c r="D140" s="25"/>
      <c r="E140" s="25" t="s">
        <v>17</v>
      </c>
      <c r="F140" s="25"/>
      <c r="G140" s="26" t="str">
        <f t="shared" si="6"/>
        <v>OK</v>
      </c>
      <c r="H140" s="26">
        <f>IF(B140="X",0,IF(C140="X",1,IF(D140="X",2,IF(E140="X",3,IF(F140="X",4,)))))</f>
        <v>3</v>
      </c>
      <c r="I140" s="26"/>
    </row>
    <row r="141" spans="1:9" x14ac:dyDescent="0.45">
      <c r="A141" s="24" t="s">
        <v>52</v>
      </c>
      <c r="B141" s="25"/>
      <c r="C141" s="25"/>
      <c r="D141" s="25"/>
      <c r="E141" s="25"/>
      <c r="F141" s="25" t="s">
        <v>17</v>
      </c>
      <c r="G141" s="26" t="str">
        <f>IF(COUNTBLANK(B141:F141) &gt;= 4, "OK","ERROR")</f>
        <v>OK</v>
      </c>
      <c r="H141" s="26">
        <f>IF(B141="X",0,IF(C141="X",1,IF(D141="X",2,IF(E141="X",3,IF(F141="X",4,)))))</f>
        <v>4</v>
      </c>
      <c r="I141" s="26"/>
    </row>
    <row r="142" spans="1:9" x14ac:dyDescent="0.45">
      <c r="A142" s="24" t="s">
        <v>53</v>
      </c>
      <c r="B142" s="25"/>
      <c r="C142" s="25"/>
      <c r="D142" s="25"/>
      <c r="E142" s="25"/>
      <c r="F142" s="25" t="s">
        <v>17</v>
      </c>
      <c r="G142" s="26" t="str">
        <f t="shared" si="6"/>
        <v>OK</v>
      </c>
      <c r="H142" s="26">
        <f t="shared" si="7"/>
        <v>4</v>
      </c>
      <c r="I142" s="26"/>
    </row>
    <row r="143" spans="1:9" x14ac:dyDescent="0.45">
      <c r="A143" s="24" t="s">
        <v>54</v>
      </c>
      <c r="B143" s="25"/>
      <c r="C143" s="25"/>
      <c r="D143" s="25"/>
      <c r="E143" s="25" t="s">
        <v>17</v>
      </c>
      <c r="F143" s="25"/>
      <c r="G143" s="26" t="str">
        <f t="shared" si="6"/>
        <v>OK</v>
      </c>
      <c r="H143" s="26">
        <f t="shared" si="7"/>
        <v>3</v>
      </c>
      <c r="I143" s="26"/>
    </row>
    <row r="144" spans="1:9" x14ac:dyDescent="0.45">
      <c r="A144" s="24" t="s">
        <v>55</v>
      </c>
      <c r="B144" s="25"/>
      <c r="C144" s="25"/>
      <c r="D144" s="25"/>
      <c r="E144" s="25"/>
      <c r="F144" s="25" t="s">
        <v>17</v>
      </c>
      <c r="G144" s="26" t="str">
        <f t="shared" si="6"/>
        <v>OK</v>
      </c>
      <c r="H144" s="26">
        <f t="shared" si="7"/>
        <v>4</v>
      </c>
      <c r="I144" s="26"/>
    </row>
    <row r="145" spans="1:9" x14ac:dyDescent="0.45">
      <c r="A145" s="24" t="s">
        <v>56</v>
      </c>
      <c r="B145" s="25"/>
      <c r="C145" s="25"/>
      <c r="D145" s="25"/>
      <c r="E145" s="25"/>
      <c r="F145" s="25" t="s">
        <v>17</v>
      </c>
      <c r="G145" s="26" t="str">
        <f t="shared" si="6"/>
        <v>OK</v>
      </c>
      <c r="H145" s="26">
        <f t="shared" si="7"/>
        <v>4</v>
      </c>
      <c r="I145" s="26"/>
    </row>
    <row r="146" spans="1:9" x14ac:dyDescent="0.45">
      <c r="A146" s="24" t="s">
        <v>57</v>
      </c>
      <c r="B146" s="25"/>
      <c r="C146" s="25"/>
      <c r="D146" s="25"/>
      <c r="E146" s="25" t="s">
        <v>17</v>
      </c>
      <c r="F146" s="25"/>
      <c r="G146" s="26" t="str">
        <f t="shared" si="6"/>
        <v>OK</v>
      </c>
      <c r="H146" s="26">
        <f t="shared" si="7"/>
        <v>3</v>
      </c>
      <c r="I146" s="26"/>
    </row>
    <row r="147" spans="1:9" x14ac:dyDescent="0.45">
      <c r="A147" s="24"/>
      <c r="B147" s="25"/>
      <c r="C147" s="25"/>
      <c r="D147" s="25"/>
      <c r="E147" s="25"/>
      <c r="F147" s="25"/>
      <c r="G147" s="26"/>
      <c r="H147" s="26"/>
      <c r="I147" s="26"/>
    </row>
    <row r="149" spans="1:9" ht="17.649999999999999" thickBot="1" x14ac:dyDescent="0.5">
      <c r="B149" s="2" t="s">
        <v>14</v>
      </c>
      <c r="D149" s="28" t="s">
        <v>13</v>
      </c>
      <c r="H149" s="3"/>
      <c r="I149"/>
    </row>
    <row r="150" spans="1:9" ht="14.65" thickBot="1" x14ac:dyDescent="0.5">
      <c r="B150" s="44" t="s">
        <v>15</v>
      </c>
      <c r="C150" s="45"/>
      <c r="D150" s="45"/>
      <c r="E150" s="45"/>
      <c r="F150" s="46"/>
      <c r="H150" s="4" t="s">
        <v>16</v>
      </c>
      <c r="I150"/>
    </row>
    <row r="151" spans="1:9" ht="14.65" thickBot="1" x14ac:dyDescent="0.5">
      <c r="B151" s="47"/>
      <c r="C151" s="48"/>
      <c r="D151" s="48"/>
      <c r="E151" s="48"/>
      <c r="F151" s="49"/>
      <c r="H151" s="5" t="s">
        <v>17</v>
      </c>
      <c r="I151"/>
    </row>
    <row r="152" spans="1:9" ht="21.4" thickBot="1" x14ac:dyDescent="0.7">
      <c r="A152" s="6"/>
      <c r="B152" s="7">
        <v>0</v>
      </c>
      <c r="C152" s="8">
        <v>1</v>
      </c>
      <c r="D152" s="9">
        <v>2</v>
      </c>
      <c r="E152" s="10">
        <v>3</v>
      </c>
      <c r="F152" s="11">
        <v>4</v>
      </c>
      <c r="G152" s="6"/>
      <c r="H152" s="12"/>
      <c r="I152" s="6"/>
    </row>
    <row r="153" spans="1:9" ht="21.4" thickBot="1" x14ac:dyDescent="0.7">
      <c r="A153" s="13" t="s">
        <v>18</v>
      </c>
      <c r="B153" s="14" t="s">
        <v>19</v>
      </c>
      <c r="C153" s="15" t="s">
        <v>20</v>
      </c>
      <c r="D153" s="16" t="s">
        <v>21</v>
      </c>
      <c r="E153" s="17" t="s">
        <v>22</v>
      </c>
      <c r="F153" s="18" t="s">
        <v>23</v>
      </c>
      <c r="G153" s="19" t="s">
        <v>24</v>
      </c>
      <c r="H153" s="13" t="s">
        <v>25</v>
      </c>
      <c r="I153" s="20" t="s">
        <v>26</v>
      </c>
    </row>
    <row r="154" spans="1:9" x14ac:dyDescent="0.45">
      <c r="A154" s="21" t="s">
        <v>28</v>
      </c>
      <c r="B154" s="22"/>
      <c r="C154" s="22"/>
      <c r="D154" s="22"/>
      <c r="E154" s="22" t="s">
        <v>17</v>
      </c>
      <c r="F154" s="22"/>
      <c r="G154" s="23" t="str">
        <f>IF(COUNTBLANK(B154:F154) &gt;= 4, "OK","ERROR")</f>
        <v>OK</v>
      </c>
      <c r="H154" s="23">
        <f>IF(B154="X",0,IF(C154="X",1,IF(D154="X",2,IF(E154="X",3,IF(F154="X",4,)))))</f>
        <v>3</v>
      </c>
      <c r="I154" s="23"/>
    </row>
    <row r="155" spans="1:9" x14ac:dyDescent="0.45">
      <c r="A155" s="24" t="s">
        <v>29</v>
      </c>
      <c r="B155" s="25"/>
      <c r="C155" s="25"/>
      <c r="D155" s="25" t="s">
        <v>17</v>
      </c>
      <c r="E155" s="25"/>
      <c r="F155" s="25"/>
      <c r="G155" s="26" t="str">
        <f t="shared" ref="G155:G183" si="8">IF(COUNTBLANK(B155:F155) &gt;= 4, "OK","ERROR")</f>
        <v>OK</v>
      </c>
      <c r="H155" s="26">
        <f t="shared" ref="H155:H183" si="9">IF(B155="X",0,IF(C155="X",1,IF(D155="X",2,IF(E155="X",3,IF(F155="X",4,)))))</f>
        <v>2</v>
      </c>
      <c r="I155" s="26"/>
    </row>
    <row r="156" spans="1:9" x14ac:dyDescent="0.45">
      <c r="A156" s="24" t="s">
        <v>30</v>
      </c>
      <c r="B156" s="25"/>
      <c r="C156" s="25"/>
      <c r="D156" s="25" t="s">
        <v>17</v>
      </c>
      <c r="E156" s="25"/>
      <c r="F156" s="25"/>
      <c r="G156" s="26" t="str">
        <f t="shared" si="8"/>
        <v>OK</v>
      </c>
      <c r="H156" s="26">
        <f t="shared" si="9"/>
        <v>2</v>
      </c>
      <c r="I156" s="26"/>
    </row>
    <row r="157" spans="1:9" x14ac:dyDescent="0.45">
      <c r="A157" s="24" t="s">
        <v>31</v>
      </c>
      <c r="B157" s="25"/>
      <c r="C157" s="25"/>
      <c r="D157" s="25"/>
      <c r="E157" s="25" t="s">
        <v>17</v>
      </c>
      <c r="F157" s="25"/>
      <c r="G157" s="26" t="str">
        <f t="shared" si="8"/>
        <v>OK</v>
      </c>
      <c r="H157" s="26">
        <f t="shared" si="9"/>
        <v>3</v>
      </c>
      <c r="I157" s="26"/>
    </row>
    <row r="158" spans="1:9" x14ac:dyDescent="0.45">
      <c r="A158" s="24" t="s">
        <v>32</v>
      </c>
      <c r="B158" s="25"/>
      <c r="C158" s="25"/>
      <c r="D158" s="25" t="s">
        <v>17</v>
      </c>
      <c r="E158" s="25"/>
      <c r="F158" s="25"/>
      <c r="G158" s="26" t="str">
        <f t="shared" si="8"/>
        <v>OK</v>
      </c>
      <c r="H158" s="26">
        <f t="shared" si="9"/>
        <v>2</v>
      </c>
      <c r="I158" s="26"/>
    </row>
    <row r="159" spans="1:9" x14ac:dyDescent="0.45">
      <c r="A159" s="24" t="s">
        <v>33</v>
      </c>
      <c r="B159" s="25"/>
      <c r="C159" s="25"/>
      <c r="D159" s="25" t="s">
        <v>17</v>
      </c>
      <c r="E159" s="25"/>
      <c r="F159" s="25"/>
      <c r="G159" s="26" t="str">
        <f t="shared" si="8"/>
        <v>OK</v>
      </c>
      <c r="H159" s="26">
        <f t="shared" si="9"/>
        <v>2</v>
      </c>
      <c r="I159" s="26"/>
    </row>
    <row r="160" spans="1:9" x14ac:dyDescent="0.45">
      <c r="A160" s="24" t="s">
        <v>34</v>
      </c>
      <c r="B160" s="25"/>
      <c r="C160" s="25"/>
      <c r="D160" s="25"/>
      <c r="E160" s="25" t="s">
        <v>17</v>
      </c>
      <c r="F160" s="25"/>
      <c r="G160" s="26" t="str">
        <f t="shared" si="8"/>
        <v>OK</v>
      </c>
      <c r="H160" s="26">
        <f t="shared" si="9"/>
        <v>3</v>
      </c>
      <c r="I160" s="26"/>
    </row>
    <row r="161" spans="1:9" x14ac:dyDescent="0.45">
      <c r="A161" s="24" t="s">
        <v>35</v>
      </c>
      <c r="B161" s="25"/>
      <c r="C161" s="25"/>
      <c r="D161" s="25" t="s">
        <v>17</v>
      </c>
      <c r="E161" s="25"/>
      <c r="F161" s="25"/>
      <c r="G161" s="26" t="str">
        <f t="shared" si="8"/>
        <v>OK</v>
      </c>
      <c r="H161" s="26">
        <f>IF(B161="X",0,IF(C161="X",1,IF(D161="X",2,IF(E161="X",3,IF(F161="X",4,)))))</f>
        <v>2</v>
      </c>
      <c r="I161" s="26"/>
    </row>
    <row r="162" spans="1:9" x14ac:dyDescent="0.45">
      <c r="A162" s="24" t="s">
        <v>36</v>
      </c>
      <c r="B162" s="25"/>
      <c r="C162" s="25"/>
      <c r="D162" s="25" t="s">
        <v>17</v>
      </c>
      <c r="E162" s="25"/>
      <c r="F162" s="25"/>
      <c r="G162" s="26" t="str">
        <f t="shared" si="8"/>
        <v>OK</v>
      </c>
      <c r="H162" s="26">
        <f>IF(B162="X",0,IF(C162="X",1,IF(D162="X",2,IF(E162="X",3,IF(F162="X",4,)))))</f>
        <v>2</v>
      </c>
      <c r="I162" s="26"/>
    </row>
    <row r="163" spans="1:9" x14ac:dyDescent="0.45">
      <c r="A163" s="24" t="s">
        <v>37</v>
      </c>
      <c r="B163" s="25"/>
      <c r="C163" s="25"/>
      <c r="D163" s="25"/>
      <c r="E163" s="25"/>
      <c r="F163" s="25" t="s">
        <v>17</v>
      </c>
      <c r="G163" s="26" t="str">
        <f t="shared" si="8"/>
        <v>OK</v>
      </c>
      <c r="H163" s="26">
        <f t="shared" si="9"/>
        <v>4</v>
      </c>
      <c r="I163" s="26"/>
    </row>
    <row r="164" spans="1:9" x14ac:dyDescent="0.45">
      <c r="A164" s="24" t="s">
        <v>38</v>
      </c>
      <c r="B164" s="25"/>
      <c r="C164" s="25"/>
      <c r="D164" s="25"/>
      <c r="E164" s="25"/>
      <c r="F164" s="25" t="s">
        <v>17</v>
      </c>
      <c r="G164" s="26" t="str">
        <f t="shared" si="8"/>
        <v>OK</v>
      </c>
      <c r="H164" s="26">
        <f t="shared" si="9"/>
        <v>4</v>
      </c>
      <c r="I164" s="26"/>
    </row>
    <row r="165" spans="1:9" x14ac:dyDescent="0.45">
      <c r="A165" s="24" t="s">
        <v>39</v>
      </c>
      <c r="B165" s="25"/>
      <c r="C165" s="25"/>
      <c r="D165" s="25"/>
      <c r="E165" s="25" t="s">
        <v>17</v>
      </c>
      <c r="F165" s="25"/>
      <c r="G165" s="26" t="str">
        <f t="shared" si="8"/>
        <v>OK</v>
      </c>
      <c r="H165" s="26">
        <f t="shared" si="9"/>
        <v>3</v>
      </c>
      <c r="I165" s="26"/>
    </row>
    <row r="166" spans="1:9" x14ac:dyDescent="0.45">
      <c r="A166" s="24" t="s">
        <v>40</v>
      </c>
      <c r="B166" s="25"/>
      <c r="C166" s="25"/>
      <c r="D166" s="25"/>
      <c r="E166" s="25"/>
      <c r="F166" s="25" t="s">
        <v>17</v>
      </c>
      <c r="G166" s="26" t="str">
        <f t="shared" si="8"/>
        <v>OK</v>
      </c>
      <c r="H166" s="26">
        <f t="shared" si="9"/>
        <v>4</v>
      </c>
      <c r="I166" s="26"/>
    </row>
    <row r="167" spans="1:9" x14ac:dyDescent="0.45">
      <c r="A167" s="24" t="s">
        <v>41</v>
      </c>
      <c r="B167" s="25"/>
      <c r="C167" s="25"/>
      <c r="D167" s="25"/>
      <c r="E167" s="25" t="s">
        <v>17</v>
      </c>
      <c r="F167" s="25"/>
      <c r="G167" s="26" t="str">
        <f t="shared" si="8"/>
        <v>OK</v>
      </c>
      <c r="H167" s="26">
        <f t="shared" si="9"/>
        <v>3</v>
      </c>
      <c r="I167" s="26"/>
    </row>
    <row r="168" spans="1:9" x14ac:dyDescent="0.45">
      <c r="A168" s="24" t="s">
        <v>42</v>
      </c>
      <c r="B168" s="25"/>
      <c r="C168" s="25"/>
      <c r="D168" s="25" t="s">
        <v>17</v>
      </c>
      <c r="E168" s="25"/>
      <c r="F168" s="25"/>
      <c r="G168" s="26" t="str">
        <f t="shared" si="8"/>
        <v>OK</v>
      </c>
      <c r="H168" s="26">
        <f t="shared" si="9"/>
        <v>2</v>
      </c>
      <c r="I168" s="26"/>
    </row>
    <row r="169" spans="1:9" x14ac:dyDescent="0.45">
      <c r="A169" s="21" t="s">
        <v>43</v>
      </c>
      <c r="B169" s="25"/>
      <c r="C169" s="25"/>
      <c r="D169" s="25"/>
      <c r="E169" s="25" t="s">
        <v>17</v>
      </c>
      <c r="F169" s="25"/>
      <c r="G169" s="26" t="str">
        <f t="shared" si="8"/>
        <v>OK</v>
      </c>
      <c r="H169" s="26">
        <f t="shared" si="9"/>
        <v>3</v>
      </c>
      <c r="I169" s="26"/>
    </row>
    <row r="170" spans="1:9" x14ac:dyDescent="0.45">
      <c r="A170" s="24" t="s">
        <v>44</v>
      </c>
      <c r="B170" s="25"/>
      <c r="C170" s="25"/>
      <c r="D170" s="25"/>
      <c r="E170" s="25" t="s">
        <v>17</v>
      </c>
      <c r="F170" s="25"/>
      <c r="G170" s="26" t="str">
        <f t="shared" si="8"/>
        <v>OK</v>
      </c>
      <c r="H170" s="26">
        <f t="shared" si="9"/>
        <v>3</v>
      </c>
      <c r="I170" s="26"/>
    </row>
    <row r="171" spans="1:9" x14ac:dyDescent="0.45">
      <c r="A171" s="24" t="s">
        <v>45</v>
      </c>
      <c r="B171" s="25"/>
      <c r="C171" s="25"/>
      <c r="D171" s="25" t="s">
        <v>17</v>
      </c>
      <c r="E171" s="25"/>
      <c r="F171" s="25"/>
      <c r="G171" s="26" t="str">
        <f t="shared" si="8"/>
        <v>OK</v>
      </c>
      <c r="H171" s="26">
        <f t="shared" si="9"/>
        <v>2</v>
      </c>
      <c r="I171" s="26"/>
    </row>
    <row r="172" spans="1:9" x14ac:dyDescent="0.45">
      <c r="A172" s="24" t="s">
        <v>46</v>
      </c>
      <c r="B172" s="25"/>
      <c r="C172" s="25"/>
      <c r="D172" s="25"/>
      <c r="E172" s="25"/>
      <c r="F172" s="25" t="s">
        <v>17</v>
      </c>
      <c r="G172" s="26" t="str">
        <f t="shared" si="8"/>
        <v>OK</v>
      </c>
      <c r="H172" s="26">
        <f t="shared" si="9"/>
        <v>4</v>
      </c>
      <c r="I172" s="26"/>
    </row>
    <row r="173" spans="1:9" x14ac:dyDescent="0.45">
      <c r="A173" s="24" t="s">
        <v>47</v>
      </c>
      <c r="B173" s="25"/>
      <c r="C173" s="25"/>
      <c r="D173" s="25"/>
      <c r="E173" s="25" t="s">
        <v>17</v>
      </c>
      <c r="F173" s="25"/>
      <c r="G173" s="26" t="str">
        <f t="shared" si="8"/>
        <v>OK</v>
      </c>
      <c r="H173" s="26">
        <f t="shared" si="9"/>
        <v>3</v>
      </c>
      <c r="I173" s="26"/>
    </row>
    <row r="174" spans="1:9" x14ac:dyDescent="0.45">
      <c r="A174" s="24" t="s">
        <v>48</v>
      </c>
      <c r="B174" s="25"/>
      <c r="C174" s="25"/>
      <c r="D174" s="25" t="s">
        <v>17</v>
      </c>
      <c r="E174" s="25"/>
      <c r="F174" s="25"/>
      <c r="G174" s="26" t="str">
        <f t="shared" si="8"/>
        <v>OK</v>
      </c>
      <c r="H174" s="26">
        <f t="shared" si="9"/>
        <v>2</v>
      </c>
      <c r="I174" s="26"/>
    </row>
    <row r="175" spans="1:9" x14ac:dyDescent="0.45">
      <c r="A175" s="24" t="s">
        <v>49</v>
      </c>
      <c r="B175" s="25"/>
      <c r="C175" s="25"/>
      <c r="D175" s="25"/>
      <c r="E175" s="25"/>
      <c r="F175" s="25" t="s">
        <v>17</v>
      </c>
      <c r="G175" s="26" t="str">
        <f t="shared" si="8"/>
        <v>OK</v>
      </c>
      <c r="H175" s="26">
        <f t="shared" si="9"/>
        <v>4</v>
      </c>
      <c r="I175" s="26"/>
    </row>
    <row r="176" spans="1:9" x14ac:dyDescent="0.45">
      <c r="A176" s="24" t="s">
        <v>50</v>
      </c>
      <c r="B176" s="25"/>
      <c r="C176" s="25"/>
      <c r="D176" s="25"/>
      <c r="E176" s="25" t="s">
        <v>17</v>
      </c>
      <c r="F176" s="25"/>
      <c r="G176" s="26" t="str">
        <f t="shared" si="8"/>
        <v>OK</v>
      </c>
      <c r="H176" s="26">
        <f t="shared" si="9"/>
        <v>3</v>
      </c>
      <c r="I176" s="26"/>
    </row>
    <row r="177" spans="1:9" x14ac:dyDescent="0.45">
      <c r="A177" s="24" t="s">
        <v>51</v>
      </c>
      <c r="B177" s="25"/>
      <c r="C177" s="25"/>
      <c r="D177" s="25" t="s">
        <v>17</v>
      </c>
      <c r="E177" s="25"/>
      <c r="F177" s="25"/>
      <c r="G177" s="26" t="str">
        <f t="shared" si="8"/>
        <v>OK</v>
      </c>
      <c r="H177" s="26">
        <f t="shared" si="9"/>
        <v>2</v>
      </c>
      <c r="I177" s="26"/>
    </row>
    <row r="178" spans="1:9" x14ac:dyDescent="0.45">
      <c r="A178" s="24" t="s">
        <v>52</v>
      </c>
      <c r="B178" s="25"/>
      <c r="C178" s="25"/>
      <c r="D178" s="25"/>
      <c r="E178" s="25"/>
      <c r="F178" s="25" t="s">
        <v>17</v>
      </c>
      <c r="G178" s="26" t="str">
        <f t="shared" si="8"/>
        <v>OK</v>
      </c>
      <c r="H178" s="26">
        <f t="shared" si="9"/>
        <v>4</v>
      </c>
      <c r="I178" s="26"/>
    </row>
    <row r="179" spans="1:9" x14ac:dyDescent="0.45">
      <c r="A179" s="24" t="s">
        <v>53</v>
      </c>
      <c r="B179" s="25"/>
      <c r="C179" s="25"/>
      <c r="D179" s="25"/>
      <c r="E179" s="25" t="s">
        <v>17</v>
      </c>
      <c r="F179" s="25"/>
      <c r="G179" s="26" t="str">
        <f t="shared" si="8"/>
        <v>OK</v>
      </c>
      <c r="H179" s="26">
        <f t="shared" si="9"/>
        <v>3</v>
      </c>
      <c r="I179" s="26"/>
    </row>
    <row r="180" spans="1:9" x14ac:dyDescent="0.45">
      <c r="A180" s="24" t="s">
        <v>54</v>
      </c>
      <c r="B180" s="25"/>
      <c r="C180" s="25"/>
      <c r="D180" s="25"/>
      <c r="E180" s="25" t="s">
        <v>17</v>
      </c>
      <c r="F180" s="25"/>
      <c r="G180" s="26" t="str">
        <f t="shared" si="8"/>
        <v>OK</v>
      </c>
      <c r="H180" s="26">
        <f t="shared" si="9"/>
        <v>3</v>
      </c>
      <c r="I180" s="26"/>
    </row>
    <row r="181" spans="1:9" x14ac:dyDescent="0.45">
      <c r="A181" s="24" t="s">
        <v>55</v>
      </c>
      <c r="B181" s="25"/>
      <c r="C181" s="25"/>
      <c r="D181" s="25"/>
      <c r="E181" s="25"/>
      <c r="F181" s="25" t="s">
        <v>17</v>
      </c>
      <c r="G181" s="26" t="str">
        <f t="shared" si="8"/>
        <v>OK</v>
      </c>
      <c r="H181" s="26">
        <f t="shared" si="9"/>
        <v>4</v>
      </c>
      <c r="I181" s="26"/>
    </row>
    <row r="182" spans="1:9" x14ac:dyDescent="0.45">
      <c r="A182" s="24" t="s">
        <v>56</v>
      </c>
      <c r="B182" s="25"/>
      <c r="C182" s="25"/>
      <c r="D182" s="25"/>
      <c r="E182" s="25"/>
      <c r="F182" s="25" t="s">
        <v>17</v>
      </c>
      <c r="G182" s="26" t="str">
        <f t="shared" si="8"/>
        <v>OK</v>
      </c>
      <c r="H182" s="26">
        <f t="shared" si="9"/>
        <v>4</v>
      </c>
      <c r="I182" s="26"/>
    </row>
    <row r="183" spans="1:9" x14ac:dyDescent="0.45">
      <c r="A183" s="24" t="s">
        <v>57</v>
      </c>
      <c r="B183" s="25"/>
      <c r="C183" s="25"/>
      <c r="D183" s="25"/>
      <c r="E183" s="25" t="s">
        <v>17</v>
      </c>
      <c r="F183" s="25"/>
      <c r="G183" s="26" t="str">
        <f t="shared" si="8"/>
        <v>OK</v>
      </c>
      <c r="H183" s="26">
        <f t="shared" si="9"/>
        <v>3</v>
      </c>
      <c r="I183" s="26"/>
    </row>
    <row r="184" spans="1:9" x14ac:dyDescent="0.45">
      <c r="A184" s="24"/>
      <c r="B184" s="25"/>
      <c r="C184" s="25"/>
      <c r="D184" s="25"/>
      <c r="E184" s="25"/>
      <c r="F184" s="25"/>
      <c r="G184" s="26"/>
      <c r="H184" s="26"/>
      <c r="I184" s="26"/>
    </row>
    <row r="186" spans="1:9" ht="17.649999999999999" thickBot="1" x14ac:dyDescent="0.5">
      <c r="B186" s="2" t="s">
        <v>14</v>
      </c>
      <c r="D186" s="28" t="s">
        <v>8</v>
      </c>
      <c r="H186" s="3"/>
      <c r="I186"/>
    </row>
    <row r="187" spans="1:9" ht="14.65" thickBot="1" x14ac:dyDescent="0.5">
      <c r="B187" s="44" t="s">
        <v>15</v>
      </c>
      <c r="C187" s="45"/>
      <c r="D187" s="45"/>
      <c r="E187" s="45"/>
      <c r="F187" s="46"/>
      <c r="H187" s="4" t="s">
        <v>16</v>
      </c>
      <c r="I187"/>
    </row>
    <row r="188" spans="1:9" ht="14.65" thickBot="1" x14ac:dyDescent="0.5">
      <c r="B188" s="47"/>
      <c r="C188" s="48"/>
      <c r="D188" s="48"/>
      <c r="E188" s="48"/>
      <c r="F188" s="49"/>
      <c r="H188" s="5" t="s">
        <v>17</v>
      </c>
      <c r="I188"/>
    </row>
    <row r="189" spans="1:9" ht="21.4" thickBot="1" x14ac:dyDescent="0.7">
      <c r="A189" s="6"/>
      <c r="B189" s="7">
        <v>0</v>
      </c>
      <c r="C189" s="8">
        <v>1</v>
      </c>
      <c r="D189" s="9">
        <v>2</v>
      </c>
      <c r="E189" s="10">
        <v>3</v>
      </c>
      <c r="F189" s="11">
        <v>4</v>
      </c>
      <c r="G189" s="6"/>
      <c r="H189" s="12"/>
      <c r="I189" s="6"/>
    </row>
    <row r="190" spans="1:9" ht="21.4" thickBot="1" x14ac:dyDescent="0.7">
      <c r="A190" s="13" t="s">
        <v>18</v>
      </c>
      <c r="B190" s="14" t="s">
        <v>19</v>
      </c>
      <c r="C190" s="15" t="s">
        <v>20</v>
      </c>
      <c r="D190" s="16" t="s">
        <v>21</v>
      </c>
      <c r="E190" s="17" t="s">
        <v>22</v>
      </c>
      <c r="F190" s="18" t="s">
        <v>23</v>
      </c>
      <c r="G190" s="19" t="s">
        <v>24</v>
      </c>
      <c r="H190" s="13" t="s">
        <v>25</v>
      </c>
      <c r="I190" s="20" t="s">
        <v>26</v>
      </c>
    </row>
    <row r="191" spans="1:9" x14ac:dyDescent="0.45">
      <c r="A191" s="21" t="s">
        <v>28</v>
      </c>
      <c r="B191" s="22"/>
      <c r="C191" s="22"/>
      <c r="D191" s="22"/>
      <c r="E191" s="22" t="s">
        <v>17</v>
      </c>
      <c r="F191" s="22"/>
      <c r="G191" s="23" t="str">
        <f>IF(COUNTBLANK(B191:F191) &gt;= 4, "OK","ERROR")</f>
        <v>OK</v>
      </c>
      <c r="H191" s="23">
        <f>IF(B191="X",0,IF(C191="X",1,IF(D191="X",2,IF(E191="X",3,IF(F191="X",4,)))))</f>
        <v>3</v>
      </c>
      <c r="I191" s="23"/>
    </row>
    <row r="192" spans="1:9" x14ac:dyDescent="0.45">
      <c r="A192" s="24" t="s">
        <v>29</v>
      </c>
      <c r="B192" s="25"/>
      <c r="C192" s="25"/>
      <c r="D192" s="25"/>
      <c r="E192" s="25" t="s">
        <v>17</v>
      </c>
      <c r="F192" s="25"/>
      <c r="G192" s="26" t="str">
        <f t="shared" ref="G192:G220" si="10">IF(COUNTBLANK(B192:F192) &gt;= 4, "OK","ERROR")</f>
        <v>OK</v>
      </c>
      <c r="H192" s="26">
        <f t="shared" ref="H192:H220" si="11">IF(B192="X",0,IF(C192="X",1,IF(D192="X",2,IF(E192="X",3,IF(F192="X",4,)))))</f>
        <v>3</v>
      </c>
      <c r="I192" s="26"/>
    </row>
    <row r="193" spans="1:9" x14ac:dyDescent="0.45">
      <c r="A193" s="24" t="s">
        <v>30</v>
      </c>
      <c r="B193" s="25"/>
      <c r="C193" s="25"/>
      <c r="D193" s="25" t="s">
        <v>17</v>
      </c>
      <c r="E193" s="25"/>
      <c r="F193" s="25"/>
      <c r="G193" s="26" t="str">
        <f t="shared" si="10"/>
        <v>OK</v>
      </c>
      <c r="H193" s="26">
        <f t="shared" si="11"/>
        <v>2</v>
      </c>
      <c r="I193" s="26"/>
    </row>
    <row r="194" spans="1:9" x14ac:dyDescent="0.45">
      <c r="A194" s="24" t="s">
        <v>31</v>
      </c>
      <c r="B194" s="25"/>
      <c r="C194" s="25"/>
      <c r="D194" s="25"/>
      <c r="E194" s="25" t="s">
        <v>17</v>
      </c>
      <c r="F194" s="25"/>
      <c r="G194" s="26" t="str">
        <f t="shared" si="10"/>
        <v>OK</v>
      </c>
      <c r="H194" s="26">
        <f t="shared" si="11"/>
        <v>3</v>
      </c>
      <c r="I194" s="26"/>
    </row>
    <row r="195" spans="1:9" x14ac:dyDescent="0.45">
      <c r="A195" s="24" t="s">
        <v>32</v>
      </c>
      <c r="B195" s="25"/>
      <c r="C195" s="25"/>
      <c r="D195" s="25" t="s">
        <v>17</v>
      </c>
      <c r="E195" s="25"/>
      <c r="F195" s="25"/>
      <c r="G195" s="26" t="str">
        <f t="shared" si="10"/>
        <v>OK</v>
      </c>
      <c r="H195" s="26">
        <f t="shared" si="11"/>
        <v>2</v>
      </c>
      <c r="I195" s="26"/>
    </row>
    <row r="196" spans="1:9" x14ac:dyDescent="0.45">
      <c r="A196" s="24" t="s">
        <v>33</v>
      </c>
      <c r="B196" s="25"/>
      <c r="C196" s="25" t="s">
        <v>17</v>
      </c>
      <c r="D196" s="25"/>
      <c r="E196" s="25"/>
      <c r="F196" s="25"/>
      <c r="G196" s="26" t="str">
        <f t="shared" si="10"/>
        <v>OK</v>
      </c>
      <c r="H196" s="26">
        <f t="shared" si="11"/>
        <v>1</v>
      </c>
      <c r="I196" s="26"/>
    </row>
    <row r="197" spans="1:9" x14ac:dyDescent="0.45">
      <c r="A197" s="24" t="s">
        <v>34</v>
      </c>
      <c r="B197" s="25"/>
      <c r="C197" s="25"/>
      <c r="D197" s="25"/>
      <c r="E197" s="25"/>
      <c r="F197" s="25" t="s">
        <v>17</v>
      </c>
      <c r="G197" s="26" t="str">
        <f t="shared" si="10"/>
        <v>OK</v>
      </c>
      <c r="H197" s="26">
        <f t="shared" si="11"/>
        <v>4</v>
      </c>
      <c r="I197" s="26"/>
    </row>
    <row r="198" spans="1:9" x14ac:dyDescent="0.45">
      <c r="A198" s="24" t="s">
        <v>35</v>
      </c>
      <c r="B198" s="25"/>
      <c r="C198" s="25"/>
      <c r="D198" s="25" t="s">
        <v>17</v>
      </c>
      <c r="E198" s="25"/>
      <c r="F198" s="25"/>
      <c r="G198" s="26" t="str">
        <f t="shared" si="10"/>
        <v>OK</v>
      </c>
      <c r="H198" s="26">
        <f t="shared" si="11"/>
        <v>2</v>
      </c>
      <c r="I198" s="26"/>
    </row>
    <row r="199" spans="1:9" x14ac:dyDescent="0.45">
      <c r="A199" s="24" t="s">
        <v>36</v>
      </c>
      <c r="B199" s="25"/>
      <c r="C199" s="25"/>
      <c r="D199" s="25" t="s">
        <v>17</v>
      </c>
      <c r="E199" s="25"/>
      <c r="F199" s="25"/>
      <c r="G199" s="26" t="str">
        <f t="shared" si="10"/>
        <v>OK</v>
      </c>
      <c r="H199" s="26">
        <f t="shared" si="11"/>
        <v>2</v>
      </c>
      <c r="I199" s="26"/>
    </row>
    <row r="200" spans="1:9" x14ac:dyDescent="0.45">
      <c r="A200" s="24" t="s">
        <v>37</v>
      </c>
      <c r="B200" s="25"/>
      <c r="C200" s="25"/>
      <c r="D200" s="25"/>
      <c r="E200" s="25"/>
      <c r="F200" s="25" t="s">
        <v>17</v>
      </c>
      <c r="G200" s="26" t="str">
        <f t="shared" si="10"/>
        <v>OK</v>
      </c>
      <c r="H200" s="26">
        <f t="shared" si="11"/>
        <v>4</v>
      </c>
      <c r="I200" s="26"/>
    </row>
    <row r="201" spans="1:9" x14ac:dyDescent="0.45">
      <c r="A201" s="24" t="s">
        <v>38</v>
      </c>
      <c r="B201" s="25"/>
      <c r="C201" s="25"/>
      <c r="D201" s="25"/>
      <c r="E201" s="25" t="s">
        <v>17</v>
      </c>
      <c r="F201" s="25"/>
      <c r="G201" s="26" t="str">
        <f t="shared" si="10"/>
        <v>OK</v>
      </c>
      <c r="H201" s="26">
        <f t="shared" si="11"/>
        <v>3</v>
      </c>
      <c r="I201" s="26"/>
    </row>
    <row r="202" spans="1:9" x14ac:dyDescent="0.45">
      <c r="A202" s="24" t="s">
        <v>39</v>
      </c>
      <c r="B202" s="25"/>
      <c r="C202" s="25"/>
      <c r="D202" s="25"/>
      <c r="E202" s="25" t="s">
        <v>17</v>
      </c>
      <c r="F202" s="25"/>
      <c r="G202" s="26" t="str">
        <f t="shared" si="10"/>
        <v>OK</v>
      </c>
      <c r="H202" s="26">
        <f t="shared" si="11"/>
        <v>3</v>
      </c>
      <c r="I202" s="26"/>
    </row>
    <row r="203" spans="1:9" x14ac:dyDescent="0.45">
      <c r="A203" s="24" t="s">
        <v>40</v>
      </c>
      <c r="B203" s="25"/>
      <c r="C203" s="25"/>
      <c r="D203" s="25"/>
      <c r="E203" s="25"/>
      <c r="F203" s="25" t="s">
        <v>17</v>
      </c>
      <c r="G203" s="26" t="str">
        <f t="shared" si="10"/>
        <v>OK</v>
      </c>
      <c r="H203" s="26">
        <f t="shared" si="11"/>
        <v>4</v>
      </c>
      <c r="I203" s="26"/>
    </row>
    <row r="204" spans="1:9" x14ac:dyDescent="0.45">
      <c r="A204" s="24" t="s">
        <v>41</v>
      </c>
      <c r="B204" s="25"/>
      <c r="C204" s="25"/>
      <c r="D204" s="25"/>
      <c r="E204" s="25" t="s">
        <v>17</v>
      </c>
      <c r="F204" s="25"/>
      <c r="G204" s="26" t="str">
        <f t="shared" si="10"/>
        <v>OK</v>
      </c>
      <c r="H204" s="26">
        <f t="shared" si="11"/>
        <v>3</v>
      </c>
      <c r="I204" s="26"/>
    </row>
    <row r="205" spans="1:9" x14ac:dyDescent="0.45">
      <c r="A205" s="24" t="s">
        <v>42</v>
      </c>
      <c r="B205" s="25"/>
      <c r="C205" s="25"/>
      <c r="D205" s="25" t="s">
        <v>17</v>
      </c>
      <c r="E205" s="25"/>
      <c r="F205" s="25"/>
      <c r="G205" s="26" t="str">
        <f t="shared" si="10"/>
        <v>OK</v>
      </c>
      <c r="H205" s="26">
        <f t="shared" si="11"/>
        <v>2</v>
      </c>
      <c r="I205" s="26"/>
    </row>
    <row r="206" spans="1:9" x14ac:dyDescent="0.45">
      <c r="A206" s="21" t="s">
        <v>43</v>
      </c>
      <c r="B206" s="25"/>
      <c r="C206" s="25"/>
      <c r="D206" s="25"/>
      <c r="E206" s="25" t="s">
        <v>17</v>
      </c>
      <c r="F206" s="25"/>
      <c r="G206" s="26" t="str">
        <f t="shared" si="10"/>
        <v>OK</v>
      </c>
      <c r="H206" s="26">
        <f t="shared" si="11"/>
        <v>3</v>
      </c>
      <c r="I206" s="26"/>
    </row>
    <row r="207" spans="1:9" x14ac:dyDescent="0.45">
      <c r="A207" s="24" t="s">
        <v>44</v>
      </c>
      <c r="B207" s="25"/>
      <c r="C207" s="25"/>
      <c r="D207" s="25"/>
      <c r="E207" s="25" t="s">
        <v>17</v>
      </c>
      <c r="F207" s="25"/>
      <c r="G207" s="26" t="str">
        <f t="shared" si="10"/>
        <v>OK</v>
      </c>
      <c r="H207" s="26">
        <f t="shared" si="11"/>
        <v>3</v>
      </c>
      <c r="I207" s="26"/>
    </row>
    <row r="208" spans="1:9" x14ac:dyDescent="0.45">
      <c r="A208" s="24" t="s">
        <v>45</v>
      </c>
      <c r="B208" s="25"/>
      <c r="C208" s="25"/>
      <c r="D208" s="25"/>
      <c r="E208" s="25" t="s">
        <v>17</v>
      </c>
      <c r="F208" s="25"/>
      <c r="G208" s="26" t="str">
        <f t="shared" si="10"/>
        <v>OK</v>
      </c>
      <c r="H208" s="26">
        <f t="shared" si="11"/>
        <v>3</v>
      </c>
      <c r="I208" s="26"/>
    </row>
    <row r="209" spans="1:9" x14ac:dyDescent="0.45">
      <c r="A209" s="24" t="s">
        <v>46</v>
      </c>
      <c r="B209" s="25"/>
      <c r="C209" s="25"/>
      <c r="D209" s="25"/>
      <c r="E209" s="25"/>
      <c r="F209" s="25" t="s">
        <v>17</v>
      </c>
      <c r="G209" s="26" t="str">
        <f t="shared" si="10"/>
        <v>OK</v>
      </c>
      <c r="H209" s="26">
        <f t="shared" si="11"/>
        <v>4</v>
      </c>
      <c r="I209" s="26"/>
    </row>
    <row r="210" spans="1:9" x14ac:dyDescent="0.45">
      <c r="A210" s="24" t="s">
        <v>47</v>
      </c>
      <c r="B210" s="25"/>
      <c r="C210" s="25"/>
      <c r="D210" s="25"/>
      <c r="E210" s="25"/>
      <c r="F210" s="25" t="s">
        <v>17</v>
      </c>
      <c r="G210" s="26" t="str">
        <f t="shared" si="10"/>
        <v>OK</v>
      </c>
      <c r="H210" s="26">
        <f t="shared" si="11"/>
        <v>4</v>
      </c>
      <c r="I210" s="26"/>
    </row>
    <row r="211" spans="1:9" x14ac:dyDescent="0.45">
      <c r="A211" s="24" t="s">
        <v>48</v>
      </c>
      <c r="B211" s="25"/>
      <c r="C211" s="25"/>
      <c r="D211" s="25" t="s">
        <v>17</v>
      </c>
      <c r="E211" s="25"/>
      <c r="F211" s="25"/>
      <c r="G211" s="26" t="str">
        <f t="shared" si="10"/>
        <v>OK</v>
      </c>
      <c r="H211" s="26">
        <f t="shared" si="11"/>
        <v>2</v>
      </c>
      <c r="I211" s="26"/>
    </row>
    <row r="212" spans="1:9" x14ac:dyDescent="0.45">
      <c r="A212" s="24" t="s">
        <v>49</v>
      </c>
      <c r="B212" s="25"/>
      <c r="C212" s="25"/>
      <c r="D212" s="25"/>
      <c r="E212" s="25"/>
      <c r="F212" s="25" t="s">
        <v>17</v>
      </c>
      <c r="G212" s="26" t="str">
        <f t="shared" si="10"/>
        <v>OK</v>
      </c>
      <c r="H212" s="26">
        <f t="shared" si="11"/>
        <v>4</v>
      </c>
      <c r="I212" s="26"/>
    </row>
    <row r="213" spans="1:9" x14ac:dyDescent="0.45">
      <c r="A213" s="24" t="s">
        <v>50</v>
      </c>
      <c r="B213" s="25"/>
      <c r="C213" s="25"/>
      <c r="D213" s="25"/>
      <c r="E213" s="25" t="s">
        <v>17</v>
      </c>
      <c r="F213" s="25"/>
      <c r="G213" s="26" t="str">
        <f t="shared" si="10"/>
        <v>OK</v>
      </c>
      <c r="H213" s="26">
        <f t="shared" si="11"/>
        <v>3</v>
      </c>
      <c r="I213" s="26"/>
    </row>
    <row r="214" spans="1:9" x14ac:dyDescent="0.45">
      <c r="A214" s="24" t="s">
        <v>51</v>
      </c>
      <c r="B214" s="25"/>
      <c r="C214" s="25"/>
      <c r="D214" s="25" t="s">
        <v>17</v>
      </c>
      <c r="E214" s="25"/>
      <c r="F214" s="25"/>
      <c r="G214" s="26" t="str">
        <f t="shared" si="10"/>
        <v>OK</v>
      </c>
      <c r="H214" s="26">
        <f t="shared" si="11"/>
        <v>2</v>
      </c>
      <c r="I214" s="26"/>
    </row>
    <row r="215" spans="1:9" x14ac:dyDescent="0.45">
      <c r="A215" s="24" t="s">
        <v>52</v>
      </c>
      <c r="B215" s="25"/>
      <c r="C215" s="25"/>
      <c r="D215" s="25"/>
      <c r="E215" s="25"/>
      <c r="F215" s="25" t="s">
        <v>17</v>
      </c>
      <c r="G215" s="26" t="str">
        <f t="shared" si="10"/>
        <v>OK</v>
      </c>
      <c r="H215" s="26">
        <f t="shared" si="11"/>
        <v>4</v>
      </c>
      <c r="I215" s="26"/>
    </row>
    <row r="216" spans="1:9" x14ac:dyDescent="0.45">
      <c r="A216" s="24" t="s">
        <v>53</v>
      </c>
      <c r="B216" s="25"/>
      <c r="C216" s="25"/>
      <c r="D216" s="25"/>
      <c r="E216" s="25" t="s">
        <v>17</v>
      </c>
      <c r="F216" s="25"/>
      <c r="G216" s="26" t="str">
        <f t="shared" si="10"/>
        <v>OK</v>
      </c>
      <c r="H216" s="26">
        <f t="shared" si="11"/>
        <v>3</v>
      </c>
      <c r="I216" s="26"/>
    </row>
    <row r="217" spans="1:9" x14ac:dyDescent="0.45">
      <c r="A217" s="24" t="s">
        <v>54</v>
      </c>
      <c r="B217" s="25"/>
      <c r="C217" s="25"/>
      <c r="D217" s="25"/>
      <c r="E217" s="25" t="s">
        <v>17</v>
      </c>
      <c r="F217" s="25"/>
      <c r="G217" s="26" t="str">
        <f t="shared" si="10"/>
        <v>OK</v>
      </c>
      <c r="H217" s="26">
        <f t="shared" si="11"/>
        <v>3</v>
      </c>
      <c r="I217" s="26"/>
    </row>
    <row r="218" spans="1:9" x14ac:dyDescent="0.45">
      <c r="A218" s="24" t="s">
        <v>55</v>
      </c>
      <c r="B218" s="25"/>
      <c r="C218" s="25"/>
      <c r="D218" s="25"/>
      <c r="E218" s="25"/>
      <c r="F218" s="25" t="s">
        <v>17</v>
      </c>
      <c r="G218" s="26" t="str">
        <f t="shared" si="10"/>
        <v>OK</v>
      </c>
      <c r="H218" s="26">
        <f t="shared" si="11"/>
        <v>4</v>
      </c>
      <c r="I218" s="26"/>
    </row>
    <row r="219" spans="1:9" x14ac:dyDescent="0.45">
      <c r="A219" s="24" t="s">
        <v>56</v>
      </c>
      <c r="B219" s="25"/>
      <c r="C219" s="25"/>
      <c r="D219" s="25"/>
      <c r="E219" s="25"/>
      <c r="F219" s="25" t="s">
        <v>17</v>
      </c>
      <c r="G219" s="26" t="str">
        <f t="shared" si="10"/>
        <v>OK</v>
      </c>
      <c r="H219" s="26">
        <f t="shared" si="11"/>
        <v>4</v>
      </c>
      <c r="I219" s="26"/>
    </row>
    <row r="220" spans="1:9" x14ac:dyDescent="0.45">
      <c r="A220" s="24" t="s">
        <v>57</v>
      </c>
      <c r="B220" s="25"/>
      <c r="C220" s="25"/>
      <c r="D220" s="25"/>
      <c r="E220" s="25" t="s">
        <v>17</v>
      </c>
      <c r="F220" s="25"/>
      <c r="G220" s="26" t="str">
        <f t="shared" si="10"/>
        <v>OK</v>
      </c>
      <c r="H220" s="26">
        <f t="shared" si="11"/>
        <v>3</v>
      </c>
      <c r="I220" s="26"/>
    </row>
    <row r="221" spans="1:9" x14ac:dyDescent="0.45">
      <c r="A221" s="24"/>
      <c r="B221" s="25"/>
      <c r="C221" s="25"/>
      <c r="D221" s="25"/>
      <c r="E221" s="25"/>
      <c r="F221" s="25"/>
      <c r="G221" s="26"/>
      <c r="H221" s="26"/>
      <c r="I221" s="26"/>
    </row>
  </sheetData>
  <mergeCells count="6">
    <mergeCell ref="B187:F188"/>
    <mergeCell ref="B2:F3"/>
    <mergeCell ref="B39:F40"/>
    <mergeCell ref="B76:F77"/>
    <mergeCell ref="B113:F114"/>
    <mergeCell ref="B150:F151"/>
  </mergeCells>
  <conditionalFormatting sqref="A6:A36">
    <cfRule type="expression" dxfId="151" priority="45">
      <formula>OR(B6 ="X",C6="X",D6 ="X",E6 ="X",F6 ="X",G6 ="X")</formula>
    </cfRule>
  </conditionalFormatting>
  <conditionalFormatting sqref="A43:A73">
    <cfRule type="expression" dxfId="150" priority="37">
      <formula>OR(B43 ="X",C43="X",D43 ="X",E43 ="X",F43 ="X",G43 ="X")</formula>
    </cfRule>
  </conditionalFormatting>
  <conditionalFormatting sqref="A80:A110">
    <cfRule type="expression" dxfId="149" priority="29">
      <formula>OR(B80 ="X",C80="X",D80 ="X",E80 ="X",F80 ="X",G80 ="X")</formula>
    </cfRule>
  </conditionalFormatting>
  <conditionalFormatting sqref="A117:A147">
    <cfRule type="expression" dxfId="148" priority="21">
      <formula>OR(B117 ="X",C117="X",D117 ="X",E117 ="X",F117 ="X",G117 ="X")</formula>
    </cfRule>
  </conditionalFormatting>
  <conditionalFormatting sqref="A154:A184">
    <cfRule type="expression" dxfId="147" priority="13">
      <formula>OR(B154 ="X",C154="X",D154 ="X",E154 ="X",F154 ="X",G154 ="X")</formula>
    </cfRule>
  </conditionalFormatting>
  <conditionalFormatting sqref="A191:A221">
    <cfRule type="expression" dxfId="146" priority="5">
      <formula>OR(B191 ="X",C191="X",D191 ="X",E191 ="X",F191 ="X",G191 ="X")</formula>
    </cfRule>
  </conditionalFormatting>
  <conditionalFormatting sqref="B6:B36">
    <cfRule type="containsText" dxfId="145" priority="44" operator="containsText" text="x">
      <formula>NOT(ISERROR(SEARCH("x",B6)))</formula>
    </cfRule>
  </conditionalFormatting>
  <conditionalFormatting sqref="B43:B73">
    <cfRule type="containsText" dxfId="144" priority="36" operator="containsText" text="x">
      <formula>NOT(ISERROR(SEARCH("x",B43)))</formula>
    </cfRule>
  </conditionalFormatting>
  <conditionalFormatting sqref="B80:B110">
    <cfRule type="containsText" dxfId="143" priority="28" operator="containsText" text="x">
      <formula>NOT(ISERROR(SEARCH("x",B80)))</formula>
    </cfRule>
  </conditionalFormatting>
  <conditionalFormatting sqref="B117:B147">
    <cfRule type="containsText" dxfId="142" priority="20" operator="containsText" text="x">
      <formula>NOT(ISERROR(SEARCH("x",B117)))</formula>
    </cfRule>
  </conditionalFormatting>
  <conditionalFormatting sqref="B154:B184">
    <cfRule type="containsText" dxfId="141" priority="12" operator="containsText" text="x">
      <formula>NOT(ISERROR(SEARCH("x",B154)))</formula>
    </cfRule>
  </conditionalFormatting>
  <conditionalFormatting sqref="B191:B221">
    <cfRule type="containsText" dxfId="140" priority="4" operator="containsText" text="x">
      <formula>NOT(ISERROR(SEARCH("x",B191)))</formula>
    </cfRule>
  </conditionalFormatting>
  <conditionalFormatting sqref="C6:C36">
    <cfRule type="containsText" dxfId="139" priority="48" operator="containsText" text="X">
      <formula>NOT(ISERROR(SEARCH("X",C6)))</formula>
    </cfRule>
  </conditionalFormatting>
  <conditionalFormatting sqref="C43:C73">
    <cfRule type="containsText" dxfId="138" priority="40" operator="containsText" text="X">
      <formula>NOT(ISERROR(SEARCH("X",C43)))</formula>
    </cfRule>
  </conditionalFormatting>
  <conditionalFormatting sqref="C80:C110">
    <cfRule type="containsText" dxfId="137" priority="32" operator="containsText" text="X">
      <formula>NOT(ISERROR(SEARCH("X",C80)))</formula>
    </cfRule>
  </conditionalFormatting>
  <conditionalFormatting sqref="C117:C147">
    <cfRule type="containsText" dxfId="136" priority="24" operator="containsText" text="X">
      <formula>NOT(ISERROR(SEARCH("X",C117)))</formula>
    </cfRule>
  </conditionalFormatting>
  <conditionalFormatting sqref="C154:C184">
    <cfRule type="containsText" dxfId="135" priority="16" operator="containsText" text="X">
      <formula>NOT(ISERROR(SEARCH("X",C154)))</formula>
    </cfRule>
  </conditionalFormatting>
  <conditionalFormatting sqref="C191:C221">
    <cfRule type="containsText" dxfId="134" priority="8" operator="containsText" text="X">
      <formula>NOT(ISERROR(SEARCH("X",C191)))</formula>
    </cfRule>
  </conditionalFormatting>
  <conditionalFormatting sqref="D6:D36">
    <cfRule type="containsText" dxfId="133" priority="43" operator="containsText" text="x">
      <formula>NOT(ISERROR(SEARCH("x",D6)))</formula>
    </cfRule>
  </conditionalFormatting>
  <conditionalFormatting sqref="D43:D73">
    <cfRule type="containsText" dxfId="132" priority="35" operator="containsText" text="x">
      <formula>NOT(ISERROR(SEARCH("x",D43)))</formula>
    </cfRule>
  </conditionalFormatting>
  <conditionalFormatting sqref="D80:D110">
    <cfRule type="containsText" dxfId="131" priority="27" operator="containsText" text="x">
      <formula>NOT(ISERROR(SEARCH("x",D80)))</formula>
    </cfRule>
  </conditionalFormatting>
  <conditionalFormatting sqref="D117:D147">
    <cfRule type="containsText" dxfId="130" priority="19" operator="containsText" text="x">
      <formula>NOT(ISERROR(SEARCH("x",D117)))</formula>
    </cfRule>
  </conditionalFormatting>
  <conditionalFormatting sqref="D154:D184">
    <cfRule type="containsText" dxfId="129" priority="11" operator="containsText" text="x">
      <formula>NOT(ISERROR(SEARCH("x",D154)))</formula>
    </cfRule>
  </conditionalFormatting>
  <conditionalFormatting sqref="D191:D221">
    <cfRule type="containsText" dxfId="128" priority="3" operator="containsText" text="x">
      <formula>NOT(ISERROR(SEARCH("x",D191)))</formula>
    </cfRule>
  </conditionalFormatting>
  <conditionalFormatting sqref="E6:E36">
    <cfRule type="containsText" dxfId="127" priority="42" operator="containsText" text="x">
      <formula>NOT(ISERROR(SEARCH("x",E6)))</formula>
    </cfRule>
  </conditionalFormatting>
  <conditionalFormatting sqref="E43:E73">
    <cfRule type="containsText" dxfId="126" priority="34" operator="containsText" text="x">
      <formula>NOT(ISERROR(SEARCH("x",E43)))</formula>
    </cfRule>
  </conditionalFormatting>
  <conditionalFormatting sqref="E80:E110">
    <cfRule type="containsText" dxfId="125" priority="26" operator="containsText" text="x">
      <formula>NOT(ISERROR(SEARCH("x",E80)))</formula>
    </cfRule>
  </conditionalFormatting>
  <conditionalFormatting sqref="E117:E147">
    <cfRule type="containsText" dxfId="124" priority="18" operator="containsText" text="x">
      <formula>NOT(ISERROR(SEARCH("x",E117)))</formula>
    </cfRule>
  </conditionalFormatting>
  <conditionalFormatting sqref="E154:E184">
    <cfRule type="containsText" dxfId="123" priority="10" operator="containsText" text="x">
      <formula>NOT(ISERROR(SEARCH("x",E154)))</formula>
    </cfRule>
  </conditionalFormatting>
  <conditionalFormatting sqref="E191:E221">
    <cfRule type="containsText" dxfId="122" priority="2" operator="containsText" text="x">
      <formula>NOT(ISERROR(SEARCH("x",E191)))</formula>
    </cfRule>
  </conditionalFormatting>
  <conditionalFormatting sqref="F6:F36">
    <cfRule type="containsText" dxfId="121" priority="41" operator="containsText" text="x">
      <formula>NOT(ISERROR(SEARCH("x",F6)))</formula>
    </cfRule>
  </conditionalFormatting>
  <conditionalFormatting sqref="F43:F73">
    <cfRule type="containsText" dxfId="120" priority="33" operator="containsText" text="x">
      <formula>NOT(ISERROR(SEARCH("x",F43)))</formula>
    </cfRule>
  </conditionalFormatting>
  <conditionalFormatting sqref="F80:F110">
    <cfRule type="containsText" dxfId="119" priority="25" operator="containsText" text="x">
      <formula>NOT(ISERROR(SEARCH("x",F80)))</formula>
    </cfRule>
  </conditionalFormatting>
  <conditionalFormatting sqref="F117:F147">
    <cfRule type="containsText" dxfId="118" priority="17" operator="containsText" text="x">
      <formula>NOT(ISERROR(SEARCH("x",F117)))</formula>
    </cfRule>
  </conditionalFormatting>
  <conditionalFormatting sqref="F154:F184">
    <cfRule type="containsText" dxfId="117" priority="9" operator="containsText" text="x">
      <formula>NOT(ISERROR(SEARCH("x",F154)))</formula>
    </cfRule>
  </conditionalFormatting>
  <conditionalFormatting sqref="F191:F221">
    <cfRule type="containsText" dxfId="116" priority="1" operator="containsText" text="x">
      <formula>NOT(ISERROR(SEARCH("x",F191)))</formula>
    </cfRule>
  </conditionalFormatting>
  <conditionalFormatting sqref="G6:G36">
    <cfRule type="containsText" dxfId="115" priority="46" operator="containsText" text="ERROR">
      <formula>NOT(ISERROR(SEARCH("ERROR",G6)))</formula>
    </cfRule>
    <cfRule type="containsText" dxfId="114" priority="47" operator="containsText" text="OK">
      <formula>NOT(ISERROR(SEARCH("OK",G6)))</formula>
    </cfRule>
  </conditionalFormatting>
  <conditionalFormatting sqref="G43:G73">
    <cfRule type="containsText" dxfId="113" priority="38" operator="containsText" text="ERROR">
      <formula>NOT(ISERROR(SEARCH("ERROR",G43)))</formula>
    </cfRule>
    <cfRule type="containsText" dxfId="112" priority="39" operator="containsText" text="OK">
      <formula>NOT(ISERROR(SEARCH("OK",G43)))</formula>
    </cfRule>
  </conditionalFormatting>
  <conditionalFormatting sqref="G80:G110">
    <cfRule type="containsText" dxfId="111" priority="30" operator="containsText" text="ERROR">
      <formula>NOT(ISERROR(SEARCH("ERROR",G80)))</formula>
    </cfRule>
    <cfRule type="containsText" dxfId="110" priority="31" operator="containsText" text="OK">
      <formula>NOT(ISERROR(SEARCH("OK",G80)))</formula>
    </cfRule>
  </conditionalFormatting>
  <conditionalFormatting sqref="G117:G147">
    <cfRule type="containsText" dxfId="109" priority="22" operator="containsText" text="ERROR">
      <formula>NOT(ISERROR(SEARCH("ERROR",G117)))</formula>
    </cfRule>
    <cfRule type="containsText" dxfId="108" priority="23" operator="containsText" text="OK">
      <formula>NOT(ISERROR(SEARCH("OK",G117)))</formula>
    </cfRule>
  </conditionalFormatting>
  <conditionalFormatting sqref="G154:G184">
    <cfRule type="containsText" dxfId="107" priority="14" operator="containsText" text="ERROR">
      <formula>NOT(ISERROR(SEARCH("ERROR",G154)))</formula>
    </cfRule>
    <cfRule type="containsText" dxfId="106" priority="15" operator="containsText" text="OK">
      <formula>NOT(ISERROR(SEARCH("OK",G154)))</formula>
    </cfRule>
  </conditionalFormatting>
  <conditionalFormatting sqref="G191:G221">
    <cfRule type="containsText" dxfId="105" priority="6" operator="containsText" text="ERROR">
      <formula>NOT(ISERROR(SEARCH("ERROR",G191)))</formula>
    </cfRule>
    <cfRule type="containsText" dxfId="104" priority="7" operator="containsText" text="OK">
      <formula>NOT(ISERROR(SEARCH("OK",G191)))</formula>
    </cfRule>
  </conditionalFormatting>
  <dataValidations count="1">
    <dataValidation type="list" allowBlank="1" showInputMessage="1" showErrorMessage="1" sqref="B6:F36 B43:F73 B80:F110 B117:F147 B154:F184 B191:F221" xr:uid="{93AE78A3-6DC5-4F2A-BC90-C6F1DD8F6970}">
      <formula1>$H$3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4B7D9-05AC-4E1B-B95D-80DCFDF71D25}">
  <dimension ref="A1:L134"/>
  <sheetViews>
    <sheetView topLeftCell="A78" zoomScale="80" zoomScaleNormal="80" workbookViewId="0">
      <selection activeCell="E106" sqref="E106"/>
    </sheetView>
  </sheetViews>
  <sheetFormatPr defaultRowHeight="14.25" x14ac:dyDescent="0.45"/>
  <cols>
    <col min="1" max="2" width="41.59765625" customWidth="1"/>
    <col min="3" max="3" width="32.1328125" style="3" customWidth="1"/>
    <col min="4" max="4" width="30.73046875" style="3" customWidth="1"/>
    <col min="5" max="5" width="36" customWidth="1"/>
    <col min="6" max="6" width="36" bestFit="1" customWidth="1"/>
    <col min="7" max="7" width="30.73046875" customWidth="1"/>
    <col min="8" max="8" width="32" customWidth="1"/>
    <col min="9" max="9" width="18.3984375" bestFit="1" customWidth="1"/>
    <col min="10" max="10" width="25.265625" style="3" bestFit="1" customWidth="1"/>
    <col min="11" max="11" width="58" bestFit="1" customWidth="1"/>
  </cols>
  <sheetData>
    <row r="1" spans="1:12" ht="17.649999999999999" thickBot="1" x14ac:dyDescent="0.5">
      <c r="C1" s="2" t="s">
        <v>14</v>
      </c>
      <c r="E1" s="28" t="s">
        <v>27</v>
      </c>
      <c r="I1" s="3"/>
      <c r="J1"/>
    </row>
    <row r="2" spans="1:12" ht="14.65" customHeight="1" thickBot="1" x14ac:dyDescent="0.5">
      <c r="C2" s="44" t="s">
        <v>15</v>
      </c>
      <c r="D2" s="45"/>
      <c r="E2" s="45"/>
      <c r="F2" s="45"/>
      <c r="G2" s="46"/>
      <c r="I2" s="4" t="s">
        <v>16</v>
      </c>
      <c r="J2"/>
    </row>
    <row r="3" spans="1:12" ht="14.65" customHeight="1" thickBot="1" x14ac:dyDescent="0.5">
      <c r="C3" s="47"/>
      <c r="D3" s="48"/>
      <c r="E3" s="48"/>
      <c r="F3" s="48"/>
      <c r="G3" s="49"/>
      <c r="I3" s="5" t="s">
        <v>17</v>
      </c>
      <c r="J3"/>
    </row>
    <row r="4" spans="1:12" ht="21.4" thickBot="1" x14ac:dyDescent="0.7">
      <c r="A4" s="6"/>
      <c r="B4" s="6"/>
      <c r="C4" s="7">
        <v>0</v>
      </c>
      <c r="D4" s="8">
        <v>1</v>
      </c>
      <c r="E4" s="9">
        <v>2</v>
      </c>
      <c r="F4" s="10">
        <v>3</v>
      </c>
      <c r="G4" s="11">
        <v>4</v>
      </c>
      <c r="H4" s="6"/>
      <c r="I4" s="12"/>
      <c r="J4" s="6"/>
    </row>
    <row r="5" spans="1:12" ht="21.4" thickBot="1" x14ac:dyDescent="0.7">
      <c r="A5" s="13" t="s">
        <v>18</v>
      </c>
      <c r="B5" s="13" t="s">
        <v>80</v>
      </c>
      <c r="C5" s="14" t="s">
        <v>19</v>
      </c>
      <c r="D5" s="15" t="s">
        <v>20</v>
      </c>
      <c r="E5" s="16" t="s">
        <v>21</v>
      </c>
      <c r="F5" s="17" t="s">
        <v>22</v>
      </c>
      <c r="G5" s="18" t="s">
        <v>23</v>
      </c>
      <c r="H5" s="19" t="s">
        <v>24</v>
      </c>
      <c r="I5" s="13" t="s">
        <v>25</v>
      </c>
      <c r="J5" s="20" t="s">
        <v>26</v>
      </c>
    </row>
    <row r="6" spans="1:12" x14ac:dyDescent="0.45">
      <c r="A6" s="21" t="s">
        <v>59</v>
      </c>
      <c r="B6" s="21">
        <v>2</v>
      </c>
      <c r="C6" s="22"/>
      <c r="D6" s="22"/>
      <c r="E6" s="22"/>
      <c r="F6" s="22" t="s">
        <v>17</v>
      </c>
      <c r="G6" s="22"/>
      <c r="H6" s="23" t="str">
        <f>IF(COUNTBLANK(C6:G6) &gt;= 4, "OK","ERROR")</f>
        <v>OK</v>
      </c>
      <c r="I6" s="23">
        <f>IF(C6="X",0,IF(D6="X",1,IF(E6="X",2,IF(F6="X",3,IF(G6="X",4,)))))</f>
        <v>3</v>
      </c>
      <c r="J6" s="23"/>
    </row>
    <row r="7" spans="1:12" x14ac:dyDescent="0.45">
      <c r="A7" s="24" t="s">
        <v>60</v>
      </c>
      <c r="B7" s="24">
        <v>2</v>
      </c>
      <c r="C7" s="25"/>
      <c r="D7" s="25" t="s">
        <v>17</v>
      </c>
      <c r="E7" s="25"/>
      <c r="F7" s="25"/>
      <c r="G7" s="25"/>
      <c r="H7" s="26" t="str">
        <f t="shared" ref="H7:H25" si="0">IF(COUNTBLANK(C7:G7) &gt;= 4, "OK","ERROR")</f>
        <v>OK</v>
      </c>
      <c r="I7" s="26">
        <f t="shared" ref="I7:I25" si="1">IF(C7="X",0,IF(D7="X",1,IF(E7="X",2,IF(F7="X",3,IF(G7="X",4,)))))</f>
        <v>1</v>
      </c>
      <c r="J7" s="26"/>
    </row>
    <row r="8" spans="1:12" x14ac:dyDescent="0.45">
      <c r="A8" s="24" t="s">
        <v>61</v>
      </c>
      <c r="B8" s="24">
        <v>4</v>
      </c>
      <c r="C8" s="25"/>
      <c r="D8" s="25"/>
      <c r="E8" s="25"/>
      <c r="F8" s="25" t="s">
        <v>17</v>
      </c>
      <c r="G8" s="25"/>
      <c r="H8" s="26" t="str">
        <f t="shared" si="0"/>
        <v>OK</v>
      </c>
      <c r="I8" s="26">
        <f t="shared" si="1"/>
        <v>3</v>
      </c>
      <c r="J8" s="26"/>
    </row>
    <row r="9" spans="1:12" x14ac:dyDescent="0.45">
      <c r="A9" s="24" t="s">
        <v>62</v>
      </c>
      <c r="B9" s="24">
        <v>4</v>
      </c>
      <c r="C9" s="25"/>
      <c r="D9" s="25"/>
      <c r="E9" s="25" t="s">
        <v>17</v>
      </c>
      <c r="F9" s="25"/>
      <c r="G9" s="25"/>
      <c r="H9" s="26" t="str">
        <f t="shared" si="0"/>
        <v>OK</v>
      </c>
      <c r="I9" s="26">
        <f t="shared" si="1"/>
        <v>2</v>
      </c>
      <c r="J9" s="26"/>
    </row>
    <row r="10" spans="1:12" x14ac:dyDescent="0.45">
      <c r="A10" s="24" t="s">
        <v>63</v>
      </c>
      <c r="B10" s="24">
        <v>2</v>
      </c>
      <c r="C10" s="25"/>
      <c r="D10" s="25"/>
      <c r="E10" s="25"/>
      <c r="F10" s="25" t="s">
        <v>17</v>
      </c>
      <c r="G10" s="25"/>
      <c r="H10" s="26" t="str">
        <f t="shared" si="0"/>
        <v>OK</v>
      </c>
      <c r="I10" s="26">
        <f t="shared" si="1"/>
        <v>3</v>
      </c>
      <c r="J10" s="26"/>
    </row>
    <row r="11" spans="1:12" x14ac:dyDescent="0.45">
      <c r="A11" s="24" t="s">
        <v>64</v>
      </c>
      <c r="B11" s="24">
        <v>3</v>
      </c>
      <c r="C11" s="25"/>
      <c r="D11" s="25" t="s">
        <v>17</v>
      </c>
      <c r="E11" s="25"/>
      <c r="F11" s="25"/>
      <c r="G11" s="25"/>
      <c r="H11" s="26" t="str">
        <f t="shared" si="0"/>
        <v>OK</v>
      </c>
      <c r="I11" s="26">
        <f t="shared" si="1"/>
        <v>1</v>
      </c>
      <c r="J11" s="26"/>
      <c r="L11" s="3"/>
    </row>
    <row r="12" spans="1:12" x14ac:dyDescent="0.45">
      <c r="A12" s="24" t="s">
        <v>65</v>
      </c>
      <c r="B12" s="24" t="s">
        <v>96</v>
      </c>
      <c r="C12" s="25"/>
      <c r="D12" s="25"/>
      <c r="E12" s="25"/>
      <c r="F12" s="25" t="s">
        <v>17</v>
      </c>
      <c r="G12" s="25"/>
      <c r="H12" s="26" t="str">
        <f t="shared" si="0"/>
        <v>OK</v>
      </c>
      <c r="I12" s="26">
        <f t="shared" si="1"/>
        <v>3</v>
      </c>
      <c r="J12" s="26"/>
    </row>
    <row r="13" spans="1:12" x14ac:dyDescent="0.45">
      <c r="A13" s="24" t="s">
        <v>66</v>
      </c>
      <c r="B13" s="30" t="s">
        <v>96</v>
      </c>
      <c r="C13" s="25"/>
      <c r="D13" s="25"/>
      <c r="E13" s="25" t="s">
        <v>17</v>
      </c>
      <c r="F13" s="25"/>
      <c r="G13" s="25"/>
      <c r="H13" s="26" t="str">
        <f t="shared" si="0"/>
        <v>OK</v>
      </c>
      <c r="I13" s="26">
        <f t="shared" si="1"/>
        <v>2</v>
      </c>
      <c r="J13" s="26"/>
    </row>
    <row r="14" spans="1:12" x14ac:dyDescent="0.45">
      <c r="A14" s="24" t="s">
        <v>67</v>
      </c>
      <c r="B14" s="24">
        <v>3</v>
      </c>
      <c r="C14" s="25"/>
      <c r="D14" s="25"/>
      <c r="E14" s="25"/>
      <c r="F14" s="25" t="s">
        <v>17</v>
      </c>
      <c r="G14" s="25"/>
      <c r="H14" s="26" t="str">
        <f t="shared" si="0"/>
        <v>OK</v>
      </c>
      <c r="I14" s="26">
        <f t="shared" si="1"/>
        <v>3</v>
      </c>
      <c r="J14" s="26"/>
    </row>
    <row r="15" spans="1:12" x14ac:dyDescent="0.45">
      <c r="A15" s="24" t="s">
        <v>68</v>
      </c>
      <c r="B15" s="24">
        <v>4</v>
      </c>
      <c r="C15" s="25"/>
      <c r="D15" s="25"/>
      <c r="E15" s="25" t="s">
        <v>17</v>
      </c>
      <c r="F15" s="25"/>
      <c r="G15" s="25"/>
      <c r="H15" s="26" t="str">
        <f t="shared" si="0"/>
        <v>OK</v>
      </c>
      <c r="I15" s="26">
        <f t="shared" si="1"/>
        <v>2</v>
      </c>
      <c r="J15" s="26"/>
    </row>
    <row r="16" spans="1:12" x14ac:dyDescent="0.45">
      <c r="A16" s="21" t="s">
        <v>69</v>
      </c>
      <c r="B16" s="21">
        <v>3</v>
      </c>
      <c r="C16" s="25"/>
      <c r="D16" s="25"/>
      <c r="E16" s="25" t="s">
        <v>17</v>
      </c>
      <c r="F16" s="25"/>
      <c r="G16" s="25"/>
      <c r="H16" s="26" t="str">
        <f t="shared" si="0"/>
        <v>OK</v>
      </c>
      <c r="I16" s="26">
        <f t="shared" si="1"/>
        <v>2</v>
      </c>
      <c r="J16" s="26"/>
    </row>
    <row r="17" spans="1:10" x14ac:dyDescent="0.45">
      <c r="A17" s="24" t="s">
        <v>70</v>
      </c>
      <c r="B17" s="24">
        <v>2</v>
      </c>
      <c r="C17" s="25"/>
      <c r="D17" s="25" t="s">
        <v>17</v>
      </c>
      <c r="E17" s="25"/>
      <c r="F17" s="25"/>
      <c r="G17" s="25"/>
      <c r="H17" s="26" t="str">
        <f t="shared" si="0"/>
        <v>OK</v>
      </c>
      <c r="I17" s="26">
        <f t="shared" si="1"/>
        <v>1</v>
      </c>
      <c r="J17" s="26"/>
    </row>
    <row r="18" spans="1:10" x14ac:dyDescent="0.45">
      <c r="A18" s="24" t="s">
        <v>71</v>
      </c>
      <c r="B18" s="24">
        <v>2</v>
      </c>
      <c r="C18" s="25"/>
      <c r="D18" s="25"/>
      <c r="E18" s="25" t="s">
        <v>17</v>
      </c>
      <c r="F18" s="25"/>
      <c r="G18" s="25"/>
      <c r="H18" s="26" t="str">
        <f t="shared" si="0"/>
        <v>OK</v>
      </c>
      <c r="I18" s="26">
        <f t="shared" si="1"/>
        <v>2</v>
      </c>
      <c r="J18" s="26"/>
    </row>
    <row r="19" spans="1:10" x14ac:dyDescent="0.45">
      <c r="A19" s="24" t="s">
        <v>72</v>
      </c>
      <c r="B19" s="24">
        <v>3</v>
      </c>
      <c r="C19" s="25"/>
      <c r="D19" s="25" t="s">
        <v>17</v>
      </c>
      <c r="E19" s="25"/>
      <c r="F19" s="25"/>
      <c r="G19" s="25"/>
      <c r="H19" s="26" t="str">
        <f t="shared" si="0"/>
        <v>OK</v>
      </c>
      <c r="I19" s="26">
        <f t="shared" si="1"/>
        <v>1</v>
      </c>
      <c r="J19" s="26"/>
    </row>
    <row r="20" spans="1:10" x14ac:dyDescent="0.45">
      <c r="A20" s="24" t="s">
        <v>73</v>
      </c>
      <c r="B20" s="24">
        <v>2</v>
      </c>
      <c r="C20" s="25"/>
      <c r="D20" s="25"/>
      <c r="E20" s="25"/>
      <c r="F20" s="25" t="s">
        <v>17</v>
      </c>
      <c r="G20" s="25"/>
      <c r="H20" s="26" t="str">
        <f t="shared" si="0"/>
        <v>OK</v>
      </c>
      <c r="I20" s="26">
        <f t="shared" si="1"/>
        <v>3</v>
      </c>
      <c r="J20" s="26"/>
    </row>
    <row r="21" spans="1:10" x14ac:dyDescent="0.45">
      <c r="A21" s="24" t="s">
        <v>74</v>
      </c>
      <c r="B21" s="24">
        <v>4</v>
      </c>
      <c r="C21" s="25"/>
      <c r="D21" s="25" t="s">
        <v>17</v>
      </c>
      <c r="E21" s="25"/>
      <c r="F21" s="25"/>
      <c r="G21" s="25"/>
      <c r="H21" s="26" t="str">
        <f t="shared" si="0"/>
        <v>OK</v>
      </c>
      <c r="I21" s="26">
        <f t="shared" si="1"/>
        <v>1</v>
      </c>
      <c r="J21" s="26"/>
    </row>
    <row r="22" spans="1:10" x14ac:dyDescent="0.45">
      <c r="A22" s="24" t="s">
        <v>75</v>
      </c>
      <c r="B22" s="24">
        <v>3</v>
      </c>
      <c r="C22" s="25"/>
      <c r="D22" s="25"/>
      <c r="E22" s="25" t="s">
        <v>17</v>
      </c>
      <c r="F22" s="25"/>
      <c r="G22" s="25"/>
      <c r="H22" s="26" t="str">
        <f t="shared" si="0"/>
        <v>OK</v>
      </c>
      <c r="I22" s="26">
        <f t="shared" si="1"/>
        <v>2</v>
      </c>
      <c r="J22" s="26"/>
    </row>
    <row r="23" spans="1:10" x14ac:dyDescent="0.45">
      <c r="A23" s="24" t="s">
        <v>76</v>
      </c>
      <c r="B23" s="24">
        <v>3</v>
      </c>
      <c r="C23" s="25"/>
      <c r="D23" s="25" t="s">
        <v>17</v>
      </c>
      <c r="E23" s="25"/>
      <c r="F23" s="25"/>
      <c r="G23" s="25"/>
      <c r="H23" s="26" t="str">
        <f t="shared" si="0"/>
        <v>OK</v>
      </c>
      <c r="I23" s="26">
        <f t="shared" si="1"/>
        <v>1</v>
      </c>
      <c r="J23" s="26"/>
    </row>
    <row r="24" spans="1:10" x14ac:dyDescent="0.45">
      <c r="A24" s="24" t="s">
        <v>77</v>
      </c>
      <c r="B24" s="24">
        <v>2</v>
      </c>
      <c r="C24" s="25"/>
      <c r="D24" s="25"/>
      <c r="E24" s="25" t="s">
        <v>17</v>
      </c>
      <c r="F24" s="25"/>
      <c r="G24" s="25"/>
      <c r="H24" s="26" t="str">
        <f t="shared" si="0"/>
        <v>OK</v>
      </c>
      <c r="I24" s="26">
        <f t="shared" si="1"/>
        <v>2</v>
      </c>
      <c r="J24" s="26"/>
    </row>
    <row r="25" spans="1:10" x14ac:dyDescent="0.45">
      <c r="A25" s="24" t="s">
        <v>78</v>
      </c>
      <c r="B25" s="24">
        <v>4</v>
      </c>
      <c r="C25" s="25"/>
      <c r="D25" s="25" t="s">
        <v>17</v>
      </c>
      <c r="E25" s="25"/>
      <c r="F25" s="25"/>
      <c r="G25" s="25"/>
      <c r="H25" s="26" t="str">
        <f t="shared" si="0"/>
        <v>OK</v>
      </c>
      <c r="I25" s="26">
        <f t="shared" si="1"/>
        <v>1</v>
      </c>
      <c r="J25" s="26"/>
    </row>
    <row r="26" spans="1:10" x14ac:dyDescent="0.45">
      <c r="A26" s="24"/>
      <c r="B26" s="24"/>
      <c r="C26" s="25"/>
      <c r="D26" s="25"/>
      <c r="E26" s="25"/>
      <c r="F26" s="25"/>
      <c r="G26" s="25"/>
      <c r="H26" s="26"/>
      <c r="I26" s="26"/>
      <c r="J26" s="26"/>
    </row>
    <row r="28" spans="1:10" ht="17.649999999999999" thickBot="1" x14ac:dyDescent="0.5">
      <c r="C28" s="2" t="s">
        <v>14</v>
      </c>
      <c r="E28" s="28" t="s">
        <v>58</v>
      </c>
      <c r="I28" s="3"/>
      <c r="J28"/>
    </row>
    <row r="29" spans="1:10" ht="14.65" thickBot="1" x14ac:dyDescent="0.5">
      <c r="C29" s="44" t="s">
        <v>15</v>
      </c>
      <c r="D29" s="45"/>
      <c r="E29" s="45"/>
      <c r="F29" s="45"/>
      <c r="G29" s="46"/>
      <c r="I29" s="4" t="s">
        <v>16</v>
      </c>
      <c r="J29"/>
    </row>
    <row r="30" spans="1:10" ht="14.65" thickBot="1" x14ac:dyDescent="0.5">
      <c r="C30" s="47"/>
      <c r="D30" s="48"/>
      <c r="E30" s="48"/>
      <c r="F30" s="48"/>
      <c r="G30" s="49"/>
      <c r="I30" s="5" t="s">
        <v>17</v>
      </c>
      <c r="J30"/>
    </row>
    <row r="31" spans="1:10" ht="21.4" thickBot="1" x14ac:dyDescent="0.7">
      <c r="A31" s="6"/>
      <c r="B31" s="6"/>
      <c r="C31" s="7">
        <v>0</v>
      </c>
      <c r="D31" s="8">
        <v>1</v>
      </c>
      <c r="E31" s="9">
        <v>2</v>
      </c>
      <c r="F31" s="10">
        <v>3</v>
      </c>
      <c r="G31" s="11">
        <v>4</v>
      </c>
      <c r="H31" s="6"/>
      <c r="I31" s="12"/>
      <c r="J31" s="6"/>
    </row>
    <row r="32" spans="1:10" ht="21.4" thickBot="1" x14ac:dyDescent="0.7">
      <c r="A32" s="13" t="s">
        <v>18</v>
      </c>
      <c r="B32" s="13" t="s">
        <v>80</v>
      </c>
      <c r="C32" s="14" t="s">
        <v>19</v>
      </c>
      <c r="D32" s="15" t="s">
        <v>20</v>
      </c>
      <c r="E32" s="16" t="s">
        <v>21</v>
      </c>
      <c r="F32" s="17" t="s">
        <v>22</v>
      </c>
      <c r="G32" s="18" t="s">
        <v>23</v>
      </c>
      <c r="H32" s="19" t="s">
        <v>24</v>
      </c>
      <c r="I32" s="13" t="s">
        <v>25</v>
      </c>
      <c r="J32" s="20" t="s">
        <v>26</v>
      </c>
    </row>
    <row r="33" spans="1:10" x14ac:dyDescent="0.45">
      <c r="A33" s="21" t="s">
        <v>59</v>
      </c>
      <c r="B33" s="21">
        <v>3</v>
      </c>
      <c r="C33" s="22"/>
      <c r="D33" s="22"/>
      <c r="E33" s="22" t="s">
        <v>17</v>
      </c>
      <c r="F33" s="22"/>
      <c r="G33" s="22"/>
      <c r="H33" s="23" t="str">
        <f>IF(COUNTBLANK(C33:G33) &gt;= 4, "OK","ERROR")</f>
        <v>OK</v>
      </c>
      <c r="I33" s="23">
        <f>IF(C33="X",0,IF(D33="X",1,IF(E33="X",2,IF(F33="X",3,IF(G33="X",4,)))))</f>
        <v>2</v>
      </c>
      <c r="J33" s="23"/>
    </row>
    <row r="34" spans="1:10" x14ac:dyDescent="0.45">
      <c r="A34" s="24" t="s">
        <v>60</v>
      </c>
      <c r="B34" s="24">
        <v>3</v>
      </c>
      <c r="C34" s="25"/>
      <c r="D34" s="25" t="s">
        <v>17</v>
      </c>
      <c r="E34" s="22"/>
      <c r="F34" s="25"/>
      <c r="G34" s="25"/>
      <c r="H34" s="26" t="str">
        <f t="shared" ref="H34:H52" si="2">IF(COUNTBLANK(C34:G34) &gt;= 4, "OK","ERROR")</f>
        <v>OK</v>
      </c>
      <c r="I34" s="26">
        <f>IF(C34="X",0,IF(D34="X",1,IF(E35="X",2,IF(F34="X",3,IF(G34="X",4,)))))</f>
        <v>1</v>
      </c>
      <c r="J34" s="26"/>
    </row>
    <row r="35" spans="1:10" x14ac:dyDescent="0.45">
      <c r="A35" s="24" t="s">
        <v>61</v>
      </c>
      <c r="B35" s="24">
        <v>4</v>
      </c>
      <c r="C35" s="25"/>
      <c r="D35" s="25"/>
      <c r="E35" s="22" t="s">
        <v>17</v>
      </c>
      <c r="F35" s="25"/>
      <c r="G35" s="25"/>
      <c r="H35" s="26" t="str">
        <f t="shared" ref="H35" si="3">IF(COUNTBLANK(C35:G35) &gt;= 4, "OK","ERROR")</f>
        <v>OK</v>
      </c>
      <c r="I35" s="23">
        <f>IF(C35="X",0,IF(D35="X",1,IF(E35="X",2,IF(F35="X",3,IF(G35="X",4,)))))</f>
        <v>2</v>
      </c>
      <c r="J35" s="26"/>
    </row>
    <row r="36" spans="1:10" x14ac:dyDescent="0.45">
      <c r="A36" s="24" t="s">
        <v>62</v>
      </c>
      <c r="B36" s="24">
        <v>4</v>
      </c>
      <c r="C36" s="25"/>
      <c r="D36" s="25" t="s">
        <v>17</v>
      </c>
      <c r="E36" s="25"/>
      <c r="F36" s="25"/>
      <c r="G36" s="25"/>
      <c r="H36" s="26" t="str">
        <f t="shared" si="2"/>
        <v>OK</v>
      </c>
      <c r="I36" s="26">
        <f t="shared" ref="I36:I52" si="4">IF(C36="X",0,IF(D36="X",1,IF(E36="X",2,IF(F36="X",3,IF(G36="X",4,)))))</f>
        <v>1</v>
      </c>
      <c r="J36" s="26"/>
    </row>
    <row r="37" spans="1:10" x14ac:dyDescent="0.45">
      <c r="A37" s="24" t="s">
        <v>63</v>
      </c>
      <c r="B37" s="24">
        <v>3</v>
      </c>
      <c r="C37" s="25"/>
      <c r="D37" s="25"/>
      <c r="E37" s="25" t="s">
        <v>17</v>
      </c>
      <c r="F37" s="25"/>
      <c r="G37" s="25"/>
      <c r="H37" s="26" t="str">
        <f t="shared" si="2"/>
        <v>OK</v>
      </c>
      <c r="I37" s="26">
        <f t="shared" si="4"/>
        <v>2</v>
      </c>
      <c r="J37" s="26"/>
    </row>
    <row r="38" spans="1:10" x14ac:dyDescent="0.45">
      <c r="A38" s="24" t="s">
        <v>64</v>
      </c>
      <c r="B38" s="24">
        <v>3</v>
      </c>
      <c r="C38" s="25"/>
      <c r="D38" s="25" t="s">
        <v>17</v>
      </c>
      <c r="E38" s="25"/>
      <c r="F38" s="25"/>
      <c r="G38" s="25"/>
      <c r="H38" s="26" t="str">
        <f t="shared" si="2"/>
        <v>OK</v>
      </c>
      <c r="I38" s="26">
        <f t="shared" si="4"/>
        <v>1</v>
      </c>
      <c r="J38" s="26"/>
    </row>
    <row r="39" spans="1:10" x14ac:dyDescent="0.45">
      <c r="A39" s="24" t="s">
        <v>65</v>
      </c>
      <c r="B39" s="24">
        <v>3</v>
      </c>
      <c r="C39" s="25"/>
      <c r="D39" s="25"/>
      <c r="E39" s="25" t="s">
        <v>17</v>
      </c>
      <c r="F39" s="25"/>
      <c r="G39" s="25"/>
      <c r="H39" s="26" t="str">
        <f t="shared" si="2"/>
        <v>OK</v>
      </c>
      <c r="I39" s="26">
        <f t="shared" si="4"/>
        <v>2</v>
      </c>
      <c r="J39" s="26"/>
    </row>
    <row r="40" spans="1:10" x14ac:dyDescent="0.45">
      <c r="A40" s="24" t="s">
        <v>66</v>
      </c>
      <c r="B40" s="24">
        <v>4</v>
      </c>
      <c r="C40" s="25"/>
      <c r="D40" s="25"/>
      <c r="E40" s="25" t="s">
        <v>17</v>
      </c>
      <c r="F40" s="25"/>
      <c r="G40" s="25"/>
      <c r="H40" s="26" t="str">
        <f t="shared" si="2"/>
        <v>OK</v>
      </c>
      <c r="I40" s="26">
        <f t="shared" si="4"/>
        <v>2</v>
      </c>
      <c r="J40" s="26"/>
    </row>
    <row r="41" spans="1:10" x14ac:dyDescent="0.45">
      <c r="A41" s="24" t="s">
        <v>67</v>
      </c>
      <c r="B41" s="24">
        <v>2</v>
      </c>
      <c r="C41" s="25"/>
      <c r="D41" s="25"/>
      <c r="E41" s="25" t="s">
        <v>17</v>
      </c>
      <c r="F41" s="25"/>
      <c r="G41" s="25"/>
      <c r="H41" s="26" t="str">
        <f t="shared" si="2"/>
        <v>OK</v>
      </c>
      <c r="I41" s="26">
        <f t="shared" si="4"/>
        <v>2</v>
      </c>
      <c r="J41" s="26"/>
    </row>
    <row r="42" spans="1:10" x14ac:dyDescent="0.45">
      <c r="A42" s="24" t="s">
        <v>68</v>
      </c>
      <c r="B42" s="24">
        <v>3</v>
      </c>
      <c r="C42" s="25"/>
      <c r="D42" s="25" t="s">
        <v>17</v>
      </c>
      <c r="E42" s="25"/>
      <c r="F42" s="25"/>
      <c r="G42" s="25"/>
      <c r="H42" s="26" t="str">
        <f t="shared" si="2"/>
        <v>OK</v>
      </c>
      <c r="I42" s="26">
        <f t="shared" si="4"/>
        <v>1</v>
      </c>
      <c r="J42" s="26"/>
    </row>
    <row r="43" spans="1:10" x14ac:dyDescent="0.45">
      <c r="A43" s="21" t="s">
        <v>69</v>
      </c>
      <c r="B43" s="21">
        <v>2</v>
      </c>
      <c r="C43" s="25"/>
      <c r="D43" s="25"/>
      <c r="E43" s="25"/>
      <c r="F43" s="25" t="s">
        <v>17</v>
      </c>
      <c r="G43" s="25"/>
      <c r="H43" s="26" t="str">
        <f t="shared" si="2"/>
        <v>OK</v>
      </c>
      <c r="I43" s="26">
        <f t="shared" si="4"/>
        <v>3</v>
      </c>
      <c r="J43" s="26"/>
    </row>
    <row r="44" spans="1:10" x14ac:dyDescent="0.45">
      <c r="A44" s="24" t="s">
        <v>70</v>
      </c>
      <c r="B44" s="24">
        <v>3</v>
      </c>
      <c r="C44" s="25"/>
      <c r="D44" s="25"/>
      <c r="E44" s="25" t="s">
        <v>17</v>
      </c>
      <c r="F44" s="25"/>
      <c r="G44" s="25"/>
      <c r="H44" s="26" t="str">
        <f t="shared" si="2"/>
        <v>OK</v>
      </c>
      <c r="I44" s="26">
        <f t="shared" si="4"/>
        <v>2</v>
      </c>
      <c r="J44" s="26"/>
    </row>
    <row r="45" spans="1:10" x14ac:dyDescent="0.45">
      <c r="A45" s="24" t="s">
        <v>71</v>
      </c>
      <c r="B45" s="24">
        <v>2</v>
      </c>
      <c r="C45" s="25"/>
      <c r="D45" s="25"/>
      <c r="E45" s="25"/>
      <c r="F45" s="25" t="s">
        <v>17</v>
      </c>
      <c r="G45" s="25"/>
      <c r="H45" s="26" t="str">
        <f t="shared" si="2"/>
        <v>OK</v>
      </c>
      <c r="I45" s="26">
        <f t="shared" si="4"/>
        <v>3</v>
      </c>
      <c r="J45" s="26"/>
    </row>
    <row r="46" spans="1:10" x14ac:dyDescent="0.45">
      <c r="A46" s="24" t="s">
        <v>72</v>
      </c>
      <c r="B46" s="24">
        <v>4</v>
      </c>
      <c r="C46" s="25"/>
      <c r="D46" s="25" t="s">
        <v>17</v>
      </c>
      <c r="E46" s="25"/>
      <c r="F46" s="25"/>
      <c r="G46" s="25"/>
      <c r="H46" s="26" t="str">
        <f>IF(COUNTBLANK(C46:G46) &gt;= 4, "OK","ERROR")</f>
        <v>OK</v>
      </c>
      <c r="I46" s="26">
        <f>IF(C46="X",0,IF(D46="X",1,IF(E46="X",2,IF(F46="X",3,IF(#REF!="X",4,)))))</f>
        <v>1</v>
      </c>
      <c r="J46" s="26"/>
    </row>
    <row r="47" spans="1:10" x14ac:dyDescent="0.45">
      <c r="A47" s="24" t="s">
        <v>73</v>
      </c>
      <c r="B47" s="24">
        <v>3</v>
      </c>
      <c r="C47" s="25"/>
      <c r="D47" s="25"/>
      <c r="E47" s="25"/>
      <c r="F47" s="25" t="s">
        <v>17</v>
      </c>
      <c r="G47" s="25"/>
      <c r="H47" s="26" t="str">
        <f t="shared" si="2"/>
        <v>OK</v>
      </c>
      <c r="I47" s="26">
        <f t="shared" si="4"/>
        <v>3</v>
      </c>
      <c r="J47" s="26"/>
    </row>
    <row r="48" spans="1:10" x14ac:dyDescent="0.45">
      <c r="A48" s="24" t="s">
        <v>74</v>
      </c>
      <c r="B48" s="24">
        <v>6</v>
      </c>
      <c r="C48" s="25"/>
      <c r="D48" s="25" t="s">
        <v>17</v>
      </c>
      <c r="E48" s="25"/>
      <c r="F48" s="25"/>
      <c r="G48" s="25"/>
      <c r="H48" s="26" t="str">
        <f t="shared" si="2"/>
        <v>OK</v>
      </c>
      <c r="I48" s="26">
        <f t="shared" si="4"/>
        <v>1</v>
      </c>
      <c r="J48" s="26"/>
    </row>
    <row r="49" spans="1:10" x14ac:dyDescent="0.45">
      <c r="A49" s="24" t="s">
        <v>75</v>
      </c>
      <c r="B49" s="24">
        <v>1</v>
      </c>
      <c r="C49" s="25"/>
      <c r="D49" s="25"/>
      <c r="E49" s="25"/>
      <c r="F49" s="25" t="s">
        <v>17</v>
      </c>
      <c r="G49" s="25"/>
      <c r="H49" s="26" t="str">
        <f t="shared" si="2"/>
        <v>OK</v>
      </c>
      <c r="I49" s="26">
        <f t="shared" si="4"/>
        <v>3</v>
      </c>
      <c r="J49" s="26"/>
    </row>
    <row r="50" spans="1:10" x14ac:dyDescent="0.45">
      <c r="A50" s="24" t="s">
        <v>76</v>
      </c>
      <c r="B50" s="24">
        <v>3</v>
      </c>
      <c r="C50" s="25"/>
      <c r="D50" s="25"/>
      <c r="E50" s="25" t="s">
        <v>17</v>
      </c>
      <c r="F50" s="25"/>
      <c r="G50" s="25"/>
      <c r="H50" s="26" t="str">
        <f t="shared" si="2"/>
        <v>OK</v>
      </c>
      <c r="I50" s="26">
        <f t="shared" si="4"/>
        <v>2</v>
      </c>
      <c r="J50" s="26"/>
    </row>
    <row r="51" spans="1:10" x14ac:dyDescent="0.45">
      <c r="A51" s="24" t="s">
        <v>77</v>
      </c>
      <c r="B51" s="24">
        <v>3</v>
      </c>
      <c r="C51" s="25"/>
      <c r="D51" s="25"/>
      <c r="E51" s="25" t="s">
        <v>17</v>
      </c>
      <c r="F51" s="25"/>
      <c r="G51" s="25"/>
      <c r="H51" s="26" t="str">
        <f t="shared" si="2"/>
        <v>OK</v>
      </c>
      <c r="I51" s="26">
        <f t="shared" si="4"/>
        <v>2</v>
      </c>
      <c r="J51" s="26"/>
    </row>
    <row r="52" spans="1:10" x14ac:dyDescent="0.45">
      <c r="A52" s="24" t="s">
        <v>78</v>
      </c>
      <c r="B52" s="24">
        <v>4</v>
      </c>
      <c r="C52" s="25"/>
      <c r="D52" s="25" t="s">
        <v>17</v>
      </c>
      <c r="E52" s="25"/>
      <c r="F52" s="25"/>
      <c r="G52" s="25"/>
      <c r="H52" s="26" t="str">
        <f t="shared" si="2"/>
        <v>OK</v>
      </c>
      <c r="I52" s="26">
        <f t="shared" si="4"/>
        <v>1</v>
      </c>
      <c r="J52" s="26"/>
    </row>
    <row r="53" spans="1:10" x14ac:dyDescent="0.45">
      <c r="A53" s="24"/>
      <c r="B53" s="24"/>
      <c r="C53" s="25"/>
      <c r="D53" s="25"/>
      <c r="E53" s="25"/>
      <c r="F53" s="25"/>
      <c r="G53" s="25"/>
      <c r="H53" s="26"/>
      <c r="I53" s="26"/>
      <c r="J53" s="26"/>
    </row>
    <row r="55" spans="1:10" ht="17.649999999999999" thickBot="1" x14ac:dyDescent="0.5">
      <c r="C55" s="2" t="s">
        <v>14</v>
      </c>
      <c r="E55" s="28" t="s">
        <v>7</v>
      </c>
      <c r="I55" s="3"/>
      <c r="J55"/>
    </row>
    <row r="56" spans="1:10" ht="14.65" thickBot="1" x14ac:dyDescent="0.5">
      <c r="C56" s="44" t="s">
        <v>15</v>
      </c>
      <c r="D56" s="45"/>
      <c r="E56" s="45"/>
      <c r="F56" s="45"/>
      <c r="G56" s="46"/>
      <c r="I56" s="4" t="s">
        <v>16</v>
      </c>
      <c r="J56"/>
    </row>
    <row r="57" spans="1:10" ht="14.65" thickBot="1" x14ac:dyDescent="0.5">
      <c r="C57" s="47"/>
      <c r="D57" s="48"/>
      <c r="E57" s="48"/>
      <c r="F57" s="48"/>
      <c r="G57" s="49"/>
      <c r="I57" s="5" t="s">
        <v>17</v>
      </c>
      <c r="J57"/>
    </row>
    <row r="58" spans="1:10" ht="21.4" thickBot="1" x14ac:dyDescent="0.7">
      <c r="A58" s="6"/>
      <c r="B58" s="6"/>
      <c r="C58" s="7">
        <v>0</v>
      </c>
      <c r="D58" s="8">
        <v>1</v>
      </c>
      <c r="E58" s="9">
        <v>2</v>
      </c>
      <c r="F58" s="10">
        <v>3</v>
      </c>
      <c r="G58" s="11">
        <v>4</v>
      </c>
      <c r="H58" s="6"/>
      <c r="I58" s="12"/>
      <c r="J58" s="6"/>
    </row>
    <row r="59" spans="1:10" ht="21.4" thickBot="1" x14ac:dyDescent="0.7">
      <c r="A59" s="13" t="s">
        <v>18</v>
      </c>
      <c r="B59" s="13" t="s">
        <v>80</v>
      </c>
      <c r="C59" s="14" t="s">
        <v>19</v>
      </c>
      <c r="D59" s="15" t="s">
        <v>20</v>
      </c>
      <c r="E59" s="16" t="s">
        <v>21</v>
      </c>
      <c r="F59" s="17" t="s">
        <v>22</v>
      </c>
      <c r="G59" s="18" t="s">
        <v>23</v>
      </c>
      <c r="H59" s="19" t="s">
        <v>24</v>
      </c>
      <c r="I59" s="13" t="s">
        <v>25</v>
      </c>
      <c r="J59" s="20" t="s">
        <v>26</v>
      </c>
    </row>
    <row r="60" spans="1:10" x14ac:dyDescent="0.45">
      <c r="A60" s="21" t="s">
        <v>59</v>
      </c>
      <c r="B60" s="21">
        <v>2</v>
      </c>
      <c r="C60" s="22"/>
      <c r="D60" s="22"/>
      <c r="E60" s="22"/>
      <c r="F60" s="22" t="s">
        <v>17</v>
      </c>
      <c r="G60" s="22"/>
      <c r="H60" s="23" t="str">
        <f>IF(COUNTBLANK(C60:G60) &gt;= 4, "OK","ERROR")</f>
        <v>OK</v>
      </c>
      <c r="I60" s="23">
        <f>IF(C60="X",0,IF(D60="X",1,IF(E60="X",2,IF(F60="X",3,IF(G60="X",4,)))))</f>
        <v>3</v>
      </c>
      <c r="J60" s="23"/>
    </row>
    <row r="61" spans="1:10" x14ac:dyDescent="0.45">
      <c r="A61" s="24" t="s">
        <v>60</v>
      </c>
      <c r="B61" s="24">
        <v>1</v>
      </c>
      <c r="C61" s="25"/>
      <c r="D61" s="25"/>
      <c r="E61" s="25"/>
      <c r="F61" s="25" t="s">
        <v>17</v>
      </c>
      <c r="G61" s="25"/>
      <c r="H61" s="26" t="str">
        <f t="shared" ref="H61:H79" si="5">IF(COUNTBLANK(C61:G61) &gt;= 4, "OK","ERROR")</f>
        <v>OK</v>
      </c>
      <c r="I61" s="26">
        <f t="shared" ref="I61:I79" si="6">IF(C61="X",0,IF(D61="X",1,IF(E61="X",2,IF(F61="X",3,IF(G61="X",4,)))))</f>
        <v>3</v>
      </c>
      <c r="J61" s="26"/>
    </row>
    <row r="62" spans="1:10" x14ac:dyDescent="0.45">
      <c r="A62" s="24" t="s">
        <v>61</v>
      </c>
      <c r="B62" s="24">
        <v>1</v>
      </c>
      <c r="C62" s="25"/>
      <c r="D62" s="25"/>
      <c r="E62" s="25"/>
      <c r="F62" s="25"/>
      <c r="G62" s="25" t="s">
        <v>17</v>
      </c>
      <c r="H62" s="26" t="str">
        <f t="shared" si="5"/>
        <v>OK</v>
      </c>
      <c r="I62" s="26">
        <f t="shared" si="6"/>
        <v>4</v>
      </c>
      <c r="J62" s="26"/>
    </row>
    <row r="63" spans="1:10" x14ac:dyDescent="0.45">
      <c r="A63" s="24" t="s">
        <v>62</v>
      </c>
      <c r="B63" s="24">
        <v>2</v>
      </c>
      <c r="C63" s="25"/>
      <c r="D63" s="25"/>
      <c r="E63" s="25"/>
      <c r="F63" s="25"/>
      <c r="G63" s="25" t="s">
        <v>17</v>
      </c>
      <c r="H63" s="26" t="str">
        <f t="shared" si="5"/>
        <v>OK</v>
      </c>
      <c r="I63" s="26">
        <f t="shared" si="6"/>
        <v>4</v>
      </c>
      <c r="J63" s="26"/>
    </row>
    <row r="64" spans="1:10" x14ac:dyDescent="0.45">
      <c r="A64" s="24" t="s">
        <v>63</v>
      </c>
      <c r="B64" s="24">
        <v>1</v>
      </c>
      <c r="C64" s="25"/>
      <c r="D64" s="25"/>
      <c r="E64" s="25"/>
      <c r="F64" s="25"/>
      <c r="G64" s="25" t="s">
        <v>17</v>
      </c>
      <c r="H64" s="26" t="str">
        <f t="shared" si="5"/>
        <v>OK</v>
      </c>
      <c r="I64" s="26">
        <f t="shared" si="6"/>
        <v>4</v>
      </c>
      <c r="J64" s="26"/>
    </row>
    <row r="65" spans="1:10" x14ac:dyDescent="0.45">
      <c r="A65" s="24" t="s">
        <v>64</v>
      </c>
      <c r="B65" s="24">
        <v>1</v>
      </c>
      <c r="C65" s="25"/>
      <c r="D65" s="25"/>
      <c r="E65" s="25"/>
      <c r="F65" s="25" t="s">
        <v>17</v>
      </c>
      <c r="G65" s="25"/>
      <c r="H65" s="26" t="str">
        <f t="shared" si="5"/>
        <v>OK</v>
      </c>
      <c r="I65" s="26">
        <f t="shared" si="6"/>
        <v>3</v>
      </c>
      <c r="J65" s="26"/>
    </row>
    <row r="66" spans="1:10" x14ac:dyDescent="0.45">
      <c r="A66" s="24" t="s">
        <v>65</v>
      </c>
      <c r="B66" s="24">
        <v>1</v>
      </c>
      <c r="C66" s="25"/>
      <c r="D66" s="25"/>
      <c r="E66" s="25"/>
      <c r="F66" s="25"/>
      <c r="G66" s="25" t="s">
        <v>17</v>
      </c>
      <c r="H66" s="26" t="str">
        <f t="shared" si="5"/>
        <v>OK</v>
      </c>
      <c r="I66" s="26">
        <f t="shared" si="6"/>
        <v>4</v>
      </c>
      <c r="J66" s="26"/>
    </row>
    <row r="67" spans="1:10" x14ac:dyDescent="0.45">
      <c r="A67" s="24" t="s">
        <v>66</v>
      </c>
      <c r="B67" s="24">
        <v>1</v>
      </c>
      <c r="C67" s="25"/>
      <c r="D67" s="25"/>
      <c r="E67" s="25"/>
      <c r="F67" s="25"/>
      <c r="G67" s="25" t="s">
        <v>17</v>
      </c>
      <c r="H67" s="26" t="str">
        <f t="shared" si="5"/>
        <v>OK</v>
      </c>
      <c r="I67" s="26">
        <f t="shared" si="6"/>
        <v>4</v>
      </c>
      <c r="J67" s="26"/>
    </row>
    <row r="68" spans="1:10" x14ac:dyDescent="0.45">
      <c r="A68" s="24" t="s">
        <v>67</v>
      </c>
      <c r="B68" s="24">
        <v>1</v>
      </c>
      <c r="C68" s="25"/>
      <c r="D68" s="25"/>
      <c r="E68" s="25"/>
      <c r="F68" s="25"/>
      <c r="G68" s="25" t="s">
        <v>17</v>
      </c>
      <c r="H68" s="26" t="str">
        <f t="shared" si="5"/>
        <v>OK</v>
      </c>
      <c r="I68" s="26">
        <f t="shared" si="6"/>
        <v>4</v>
      </c>
      <c r="J68" s="26"/>
    </row>
    <row r="69" spans="1:10" x14ac:dyDescent="0.45">
      <c r="A69" s="24" t="s">
        <v>68</v>
      </c>
      <c r="B69" s="24">
        <v>1</v>
      </c>
      <c r="C69" s="25"/>
      <c r="D69" s="25"/>
      <c r="E69" s="25"/>
      <c r="F69" s="25"/>
      <c r="G69" s="25" t="s">
        <v>17</v>
      </c>
      <c r="H69" s="26" t="str">
        <f t="shared" si="5"/>
        <v>OK</v>
      </c>
      <c r="I69" s="26">
        <f t="shared" si="6"/>
        <v>4</v>
      </c>
      <c r="J69" s="26"/>
    </row>
    <row r="70" spans="1:10" x14ac:dyDescent="0.45">
      <c r="A70" s="21" t="s">
        <v>69</v>
      </c>
      <c r="B70" s="21">
        <v>3</v>
      </c>
      <c r="C70" s="25"/>
      <c r="D70" s="25"/>
      <c r="E70" s="25"/>
      <c r="F70" s="25" t="s">
        <v>17</v>
      </c>
      <c r="G70" s="25"/>
      <c r="H70" s="26" t="str">
        <f t="shared" si="5"/>
        <v>OK</v>
      </c>
      <c r="I70" s="26">
        <f t="shared" si="6"/>
        <v>3</v>
      </c>
      <c r="J70" s="26"/>
    </row>
    <row r="71" spans="1:10" x14ac:dyDescent="0.45">
      <c r="A71" s="24" t="s">
        <v>70</v>
      </c>
      <c r="B71" s="24">
        <v>2</v>
      </c>
      <c r="C71" s="25"/>
      <c r="D71" s="25"/>
      <c r="E71" s="25" t="s">
        <v>17</v>
      </c>
      <c r="F71" s="25"/>
      <c r="G71" s="25"/>
      <c r="H71" s="26" t="str">
        <f t="shared" si="5"/>
        <v>OK</v>
      </c>
      <c r="I71" s="26">
        <f t="shared" si="6"/>
        <v>2</v>
      </c>
      <c r="J71" s="26"/>
    </row>
    <row r="72" spans="1:10" x14ac:dyDescent="0.45">
      <c r="A72" s="24" t="s">
        <v>71</v>
      </c>
      <c r="B72" s="24">
        <v>3</v>
      </c>
      <c r="C72" s="25"/>
      <c r="D72" s="25"/>
      <c r="E72" s="25"/>
      <c r="F72" s="25"/>
      <c r="G72" s="25" t="s">
        <v>17</v>
      </c>
      <c r="H72" s="26" t="str">
        <f t="shared" si="5"/>
        <v>OK</v>
      </c>
      <c r="I72" s="26">
        <f t="shared" si="6"/>
        <v>4</v>
      </c>
      <c r="J72" s="26"/>
    </row>
    <row r="73" spans="1:10" x14ac:dyDescent="0.45">
      <c r="A73" s="24" t="s">
        <v>72</v>
      </c>
      <c r="B73" s="24">
        <v>3</v>
      </c>
      <c r="C73" s="25"/>
      <c r="D73" s="25"/>
      <c r="E73" s="25"/>
      <c r="F73" s="25" t="s">
        <v>17</v>
      </c>
      <c r="G73" s="25"/>
      <c r="H73" s="26" t="str">
        <f t="shared" si="5"/>
        <v>OK</v>
      </c>
      <c r="I73" s="26">
        <f t="shared" si="6"/>
        <v>3</v>
      </c>
      <c r="J73" s="26"/>
    </row>
    <row r="74" spans="1:10" x14ac:dyDescent="0.45">
      <c r="A74" s="24" t="s">
        <v>73</v>
      </c>
      <c r="B74" s="24">
        <v>4</v>
      </c>
      <c r="C74" s="25"/>
      <c r="D74" s="25"/>
      <c r="E74" s="25"/>
      <c r="F74" s="25"/>
      <c r="G74" s="25" t="s">
        <v>17</v>
      </c>
      <c r="H74" s="26" t="str">
        <f t="shared" si="5"/>
        <v>OK</v>
      </c>
      <c r="I74" s="26">
        <f t="shared" si="6"/>
        <v>4</v>
      </c>
      <c r="J74" s="26"/>
    </row>
    <row r="75" spans="1:10" x14ac:dyDescent="0.45">
      <c r="A75" s="24" t="s">
        <v>74</v>
      </c>
      <c r="B75" s="24">
        <v>3</v>
      </c>
      <c r="C75" s="25"/>
      <c r="D75" s="25"/>
      <c r="E75" s="25"/>
      <c r="F75" s="25" t="s">
        <v>17</v>
      </c>
      <c r="G75" s="25"/>
      <c r="H75" s="26" t="str">
        <f t="shared" si="5"/>
        <v>OK</v>
      </c>
      <c r="I75" s="26">
        <f t="shared" si="6"/>
        <v>3</v>
      </c>
      <c r="J75" s="26"/>
    </row>
    <row r="76" spans="1:10" x14ac:dyDescent="0.45">
      <c r="A76" s="24" t="s">
        <v>75</v>
      </c>
      <c r="B76" s="24">
        <v>3</v>
      </c>
      <c r="C76" s="25"/>
      <c r="D76" s="25"/>
      <c r="E76" s="25"/>
      <c r="F76" s="25"/>
      <c r="G76" s="25" t="s">
        <v>17</v>
      </c>
      <c r="H76" s="26" t="str">
        <f t="shared" si="5"/>
        <v>OK</v>
      </c>
      <c r="I76" s="26">
        <f t="shared" si="6"/>
        <v>4</v>
      </c>
      <c r="J76" s="26"/>
    </row>
    <row r="77" spans="1:10" x14ac:dyDescent="0.45">
      <c r="A77" s="24" t="s">
        <v>76</v>
      </c>
      <c r="B77" s="24">
        <v>3</v>
      </c>
      <c r="C77" s="25"/>
      <c r="D77" s="25"/>
      <c r="E77" s="25"/>
      <c r="F77" s="25" t="s">
        <v>17</v>
      </c>
      <c r="G77" s="25"/>
      <c r="H77" s="26" t="str">
        <f t="shared" si="5"/>
        <v>OK</v>
      </c>
      <c r="I77" s="26">
        <f t="shared" si="6"/>
        <v>3</v>
      </c>
      <c r="J77" s="26"/>
    </row>
    <row r="78" spans="1:10" x14ac:dyDescent="0.45">
      <c r="A78" s="24" t="s">
        <v>77</v>
      </c>
      <c r="B78" s="24">
        <v>3</v>
      </c>
      <c r="C78" s="25"/>
      <c r="D78" s="25"/>
      <c r="E78" s="25"/>
      <c r="F78" s="25"/>
      <c r="G78" s="25" t="s">
        <v>17</v>
      </c>
      <c r="H78" s="26" t="str">
        <f t="shared" si="5"/>
        <v>OK</v>
      </c>
      <c r="I78" s="26">
        <f t="shared" si="6"/>
        <v>4</v>
      </c>
      <c r="J78" s="26"/>
    </row>
    <row r="79" spans="1:10" x14ac:dyDescent="0.45">
      <c r="A79" s="24" t="s">
        <v>78</v>
      </c>
      <c r="B79" s="24">
        <v>2</v>
      </c>
      <c r="C79" s="25"/>
      <c r="D79" s="25"/>
      <c r="E79" s="25"/>
      <c r="F79" s="25"/>
      <c r="G79" s="25" t="s">
        <v>17</v>
      </c>
      <c r="H79" s="26" t="str">
        <f t="shared" si="5"/>
        <v>OK</v>
      </c>
      <c r="I79" s="26">
        <f t="shared" si="6"/>
        <v>4</v>
      </c>
      <c r="J79" s="26"/>
    </row>
    <row r="80" spans="1:10" x14ac:dyDescent="0.45">
      <c r="A80" s="24"/>
      <c r="B80" s="24"/>
      <c r="C80" s="25"/>
      <c r="D80" s="25"/>
      <c r="E80" s="25"/>
      <c r="F80" s="25"/>
      <c r="G80" s="25"/>
      <c r="H80" s="26"/>
      <c r="I80" s="26"/>
      <c r="J80" s="26"/>
    </row>
    <row r="82" spans="1:10" ht="17.649999999999999" thickBot="1" x14ac:dyDescent="0.5">
      <c r="C82" s="2" t="s">
        <v>14</v>
      </c>
      <c r="E82" s="28" t="s">
        <v>13</v>
      </c>
      <c r="I82" s="3"/>
      <c r="J82"/>
    </row>
    <row r="83" spans="1:10" ht="14.65" thickBot="1" x14ac:dyDescent="0.5">
      <c r="C83" s="44" t="s">
        <v>15</v>
      </c>
      <c r="D83" s="45"/>
      <c r="E83" s="45"/>
      <c r="F83" s="45"/>
      <c r="G83" s="46"/>
      <c r="I83" s="4" t="s">
        <v>16</v>
      </c>
      <c r="J83"/>
    </row>
    <row r="84" spans="1:10" ht="14.65" thickBot="1" x14ac:dyDescent="0.5">
      <c r="C84" s="47"/>
      <c r="D84" s="48"/>
      <c r="E84" s="48"/>
      <c r="F84" s="48"/>
      <c r="G84" s="49"/>
      <c r="I84" s="5" t="s">
        <v>17</v>
      </c>
      <c r="J84"/>
    </row>
    <row r="85" spans="1:10" ht="21.4" thickBot="1" x14ac:dyDescent="0.7">
      <c r="A85" s="6"/>
      <c r="B85" s="6"/>
      <c r="C85" s="7">
        <v>0</v>
      </c>
      <c r="D85" s="8">
        <v>1</v>
      </c>
      <c r="E85" s="9">
        <v>2</v>
      </c>
      <c r="F85" s="10">
        <v>3</v>
      </c>
      <c r="G85" s="11">
        <v>4</v>
      </c>
      <c r="H85" s="6"/>
      <c r="I85" s="12"/>
      <c r="J85" s="6"/>
    </row>
    <row r="86" spans="1:10" ht="21.4" thickBot="1" x14ac:dyDescent="0.7">
      <c r="A86" s="13" t="s">
        <v>18</v>
      </c>
      <c r="B86" s="13" t="s">
        <v>80</v>
      </c>
      <c r="C86" s="14" t="s">
        <v>19</v>
      </c>
      <c r="D86" s="15" t="s">
        <v>20</v>
      </c>
      <c r="E86" s="16" t="s">
        <v>21</v>
      </c>
      <c r="F86" s="17" t="s">
        <v>22</v>
      </c>
      <c r="G86" s="18" t="s">
        <v>23</v>
      </c>
      <c r="H86" s="19" t="s">
        <v>24</v>
      </c>
      <c r="I86" s="13" t="s">
        <v>25</v>
      </c>
      <c r="J86" s="20" t="s">
        <v>26</v>
      </c>
    </row>
    <row r="87" spans="1:10" x14ac:dyDescent="0.45">
      <c r="A87" s="21" t="s">
        <v>59</v>
      </c>
      <c r="B87" s="21">
        <v>1</v>
      </c>
      <c r="C87" s="22"/>
      <c r="D87" s="22"/>
      <c r="E87" s="22"/>
      <c r="F87" s="22" t="s">
        <v>17</v>
      </c>
      <c r="G87" s="22"/>
      <c r="H87" s="23" t="str">
        <f>IF(COUNTBLANK(C87:G87) &gt;= 4, "OK","ERROR")</f>
        <v>OK</v>
      </c>
      <c r="I87" s="23">
        <f>IF(C87="X",0,IF(D87="X",1,IF(E87="X",2,IF(F87="X",3,IF(G87="X",4,)))))</f>
        <v>3</v>
      </c>
      <c r="J87" s="23"/>
    </row>
    <row r="88" spans="1:10" x14ac:dyDescent="0.45">
      <c r="A88" s="24" t="s">
        <v>60</v>
      </c>
      <c r="B88" s="24">
        <v>2</v>
      </c>
      <c r="C88" s="25"/>
      <c r="D88" s="25"/>
      <c r="E88" s="25" t="s">
        <v>17</v>
      </c>
      <c r="F88" s="25"/>
      <c r="G88" s="25"/>
      <c r="H88" s="26" t="str">
        <f t="shared" ref="H88:H106" si="7">IF(COUNTBLANK(C88:G88) &gt;= 4, "OK","ERROR")</f>
        <v>OK</v>
      </c>
      <c r="I88" s="26">
        <f t="shared" ref="I88:I106" si="8">IF(C88="X",0,IF(D88="X",1,IF(E88="X",2,IF(F88="X",3,IF(G88="X",4,)))))</f>
        <v>2</v>
      </c>
      <c r="J88" s="26"/>
    </row>
    <row r="89" spans="1:10" x14ac:dyDescent="0.45">
      <c r="A89" s="24" t="s">
        <v>61</v>
      </c>
      <c r="B89" s="24">
        <v>2</v>
      </c>
      <c r="C89" s="25"/>
      <c r="D89" s="25"/>
      <c r="E89" s="25" t="s">
        <v>17</v>
      </c>
      <c r="F89" s="25"/>
      <c r="G89" s="25"/>
      <c r="H89" s="26" t="str">
        <f t="shared" si="7"/>
        <v>OK</v>
      </c>
      <c r="I89" s="26">
        <f>IF(C89="X",0,IF(D89="X",1,IF(E89="X",2,IF(F89="X",3,IF(G89="X",4,)))))</f>
        <v>2</v>
      </c>
      <c r="J89" s="26"/>
    </row>
    <row r="90" spans="1:10" x14ac:dyDescent="0.45">
      <c r="A90" s="24" t="s">
        <v>62</v>
      </c>
      <c r="B90" s="24">
        <v>2</v>
      </c>
      <c r="C90" s="25"/>
      <c r="D90" s="25"/>
      <c r="E90" s="25" t="s">
        <v>17</v>
      </c>
      <c r="F90" s="25"/>
      <c r="G90" s="25"/>
      <c r="H90" s="26" t="str">
        <f t="shared" si="7"/>
        <v>OK</v>
      </c>
      <c r="I90" s="26">
        <f>IF(C90="X",0,IF(D90="X",1,IF(E90="X",2,IF(F90="X",3,IF(G90="X",4,)))))</f>
        <v>2</v>
      </c>
      <c r="J90" s="26"/>
    </row>
    <row r="91" spans="1:10" x14ac:dyDescent="0.45">
      <c r="A91" s="24" t="s">
        <v>63</v>
      </c>
      <c r="B91" s="24">
        <v>2</v>
      </c>
      <c r="C91" s="25"/>
      <c r="D91" s="25"/>
      <c r="E91" s="25" t="s">
        <v>17</v>
      </c>
      <c r="F91" s="25"/>
      <c r="G91" s="25"/>
      <c r="H91" s="26" t="str">
        <f t="shared" si="7"/>
        <v>OK</v>
      </c>
      <c r="I91" s="26">
        <f t="shared" si="8"/>
        <v>2</v>
      </c>
      <c r="J91" s="26"/>
    </row>
    <row r="92" spans="1:10" x14ac:dyDescent="0.45">
      <c r="A92" s="24" t="s">
        <v>64</v>
      </c>
      <c r="B92" s="24">
        <v>2</v>
      </c>
      <c r="C92" s="25"/>
      <c r="D92" s="25"/>
      <c r="E92" s="25" t="s">
        <v>17</v>
      </c>
      <c r="F92" s="25"/>
      <c r="G92" s="25"/>
      <c r="H92" s="26" t="str">
        <f t="shared" si="7"/>
        <v>OK</v>
      </c>
      <c r="I92" s="26">
        <f t="shared" si="8"/>
        <v>2</v>
      </c>
      <c r="J92" s="26"/>
    </row>
    <row r="93" spans="1:10" x14ac:dyDescent="0.45">
      <c r="A93" s="24" t="s">
        <v>65</v>
      </c>
      <c r="B93" s="24">
        <v>2</v>
      </c>
      <c r="C93" s="25"/>
      <c r="D93" s="25"/>
      <c r="E93" s="25"/>
      <c r="F93" s="25" t="s">
        <v>17</v>
      </c>
      <c r="G93" s="25"/>
      <c r="H93" s="26" t="str">
        <f t="shared" si="7"/>
        <v>OK</v>
      </c>
      <c r="I93" s="26">
        <f t="shared" si="8"/>
        <v>3</v>
      </c>
      <c r="J93" s="26"/>
    </row>
    <row r="94" spans="1:10" x14ac:dyDescent="0.45">
      <c r="A94" s="24" t="s">
        <v>66</v>
      </c>
      <c r="B94" s="24">
        <v>2</v>
      </c>
      <c r="C94" s="25"/>
      <c r="D94" s="25"/>
      <c r="E94" s="25" t="s">
        <v>17</v>
      </c>
      <c r="F94" s="25"/>
      <c r="G94" s="25"/>
      <c r="H94" s="26" t="str">
        <f t="shared" si="7"/>
        <v>OK</v>
      </c>
      <c r="I94" s="26">
        <f t="shared" si="8"/>
        <v>2</v>
      </c>
      <c r="J94" s="26"/>
    </row>
    <row r="95" spans="1:10" x14ac:dyDescent="0.45">
      <c r="A95" s="24" t="s">
        <v>67</v>
      </c>
      <c r="B95" s="24">
        <v>2</v>
      </c>
      <c r="C95" s="25"/>
      <c r="D95" s="25"/>
      <c r="E95" s="25"/>
      <c r="F95" s="25" t="s">
        <v>17</v>
      </c>
      <c r="G95" s="25"/>
      <c r="H95" s="26" t="str">
        <f t="shared" si="7"/>
        <v>OK</v>
      </c>
      <c r="I95" s="26">
        <f t="shared" si="8"/>
        <v>3</v>
      </c>
      <c r="J95" s="26"/>
    </row>
    <row r="96" spans="1:10" x14ac:dyDescent="0.45">
      <c r="A96" s="24" t="s">
        <v>68</v>
      </c>
      <c r="B96" s="24">
        <v>3</v>
      </c>
      <c r="C96" s="25"/>
      <c r="D96" s="25"/>
      <c r="E96" s="25" t="s">
        <v>17</v>
      </c>
      <c r="F96" s="25"/>
      <c r="G96" s="25"/>
      <c r="H96" s="26" t="str">
        <f t="shared" si="7"/>
        <v>OK</v>
      </c>
      <c r="I96" s="26">
        <f t="shared" si="8"/>
        <v>2</v>
      </c>
      <c r="J96" s="26"/>
    </row>
    <row r="97" spans="1:10" x14ac:dyDescent="0.45">
      <c r="A97" s="21" t="s">
        <v>69</v>
      </c>
      <c r="B97" s="21">
        <v>2</v>
      </c>
      <c r="C97" s="25"/>
      <c r="D97" s="25"/>
      <c r="E97" s="25" t="s">
        <v>17</v>
      </c>
      <c r="F97" s="25"/>
      <c r="G97" s="25"/>
      <c r="H97" s="26" t="str">
        <f t="shared" si="7"/>
        <v>OK</v>
      </c>
      <c r="I97" s="26">
        <f t="shared" si="8"/>
        <v>2</v>
      </c>
      <c r="J97" s="26"/>
    </row>
    <row r="98" spans="1:10" x14ac:dyDescent="0.45">
      <c r="A98" s="24" t="s">
        <v>70</v>
      </c>
      <c r="B98" s="24">
        <v>4</v>
      </c>
      <c r="C98" s="25"/>
      <c r="D98" s="25" t="s">
        <v>17</v>
      </c>
      <c r="E98" s="25"/>
      <c r="F98" s="25"/>
      <c r="G98" s="25"/>
      <c r="H98" s="26" t="str">
        <f t="shared" si="7"/>
        <v>OK</v>
      </c>
      <c r="I98" s="26">
        <f t="shared" si="8"/>
        <v>1</v>
      </c>
      <c r="J98" s="26"/>
    </row>
    <row r="99" spans="1:10" x14ac:dyDescent="0.45">
      <c r="A99" s="24" t="s">
        <v>71</v>
      </c>
      <c r="B99" s="24">
        <v>2</v>
      </c>
      <c r="C99" s="25"/>
      <c r="D99" s="25"/>
      <c r="E99" s="25" t="s">
        <v>17</v>
      </c>
      <c r="F99" s="25"/>
      <c r="G99" s="25"/>
      <c r="H99" s="26" t="str">
        <f t="shared" si="7"/>
        <v>OK</v>
      </c>
      <c r="I99" s="26">
        <f t="shared" si="8"/>
        <v>2</v>
      </c>
      <c r="J99" s="26"/>
    </row>
    <row r="100" spans="1:10" x14ac:dyDescent="0.45">
      <c r="A100" s="24" t="s">
        <v>72</v>
      </c>
      <c r="B100" s="24">
        <v>5</v>
      </c>
      <c r="C100" s="25"/>
      <c r="D100" s="25"/>
      <c r="E100" s="25" t="s">
        <v>17</v>
      </c>
      <c r="F100" s="25"/>
      <c r="G100" s="25"/>
      <c r="H100" s="26" t="str">
        <f t="shared" si="7"/>
        <v>OK</v>
      </c>
      <c r="I100" s="26">
        <f t="shared" si="8"/>
        <v>2</v>
      </c>
      <c r="J100" s="26"/>
    </row>
    <row r="101" spans="1:10" x14ac:dyDescent="0.45">
      <c r="A101" s="24" t="s">
        <v>73</v>
      </c>
      <c r="B101" s="24">
        <v>3</v>
      </c>
      <c r="C101" s="25"/>
      <c r="D101" s="25"/>
      <c r="E101" s="25" t="s">
        <v>17</v>
      </c>
      <c r="F101" s="25"/>
      <c r="G101" s="25"/>
      <c r="H101" s="26" t="str">
        <f t="shared" si="7"/>
        <v>OK</v>
      </c>
      <c r="I101" s="26">
        <f t="shared" si="8"/>
        <v>2</v>
      </c>
      <c r="J101" s="26"/>
    </row>
    <row r="102" spans="1:10" x14ac:dyDescent="0.45">
      <c r="A102" s="24" t="s">
        <v>74</v>
      </c>
      <c r="B102" s="24">
        <v>4</v>
      </c>
      <c r="C102" s="25"/>
      <c r="D102" s="25"/>
      <c r="E102" s="25" t="s">
        <v>17</v>
      </c>
      <c r="F102" s="25"/>
      <c r="G102" s="25"/>
      <c r="H102" s="26" t="str">
        <f t="shared" si="7"/>
        <v>OK</v>
      </c>
      <c r="I102" s="26">
        <f t="shared" si="8"/>
        <v>2</v>
      </c>
      <c r="J102" s="26"/>
    </row>
    <row r="103" spans="1:10" x14ac:dyDescent="0.45">
      <c r="A103" s="24" t="s">
        <v>75</v>
      </c>
      <c r="B103" s="24">
        <v>3</v>
      </c>
      <c r="C103" s="25"/>
      <c r="D103" s="25"/>
      <c r="E103" s="25"/>
      <c r="F103" s="25" t="s">
        <v>17</v>
      </c>
      <c r="G103" s="25"/>
      <c r="H103" s="26" t="str">
        <f t="shared" si="7"/>
        <v>OK</v>
      </c>
      <c r="I103" s="26">
        <f t="shared" si="8"/>
        <v>3</v>
      </c>
      <c r="J103" s="26"/>
    </row>
    <row r="104" spans="1:10" x14ac:dyDescent="0.45">
      <c r="A104" s="24" t="s">
        <v>76</v>
      </c>
      <c r="B104" s="24">
        <v>4</v>
      </c>
      <c r="C104" s="25"/>
      <c r="D104" s="25"/>
      <c r="E104" s="25" t="s">
        <v>17</v>
      </c>
      <c r="F104" s="25"/>
      <c r="G104" s="25"/>
      <c r="H104" s="26" t="str">
        <f t="shared" si="7"/>
        <v>OK</v>
      </c>
      <c r="I104" s="26">
        <f t="shared" si="8"/>
        <v>2</v>
      </c>
      <c r="J104" s="26"/>
    </row>
    <row r="105" spans="1:10" x14ac:dyDescent="0.45">
      <c r="A105" s="24" t="s">
        <v>77</v>
      </c>
      <c r="B105" s="24">
        <v>3</v>
      </c>
      <c r="C105" s="25"/>
      <c r="D105" s="25"/>
      <c r="E105" s="25"/>
      <c r="F105" s="25" t="s">
        <v>17</v>
      </c>
      <c r="G105" s="25"/>
      <c r="H105" s="26" t="str">
        <f t="shared" si="7"/>
        <v>OK</v>
      </c>
      <c r="I105" s="26">
        <f t="shared" si="8"/>
        <v>3</v>
      </c>
      <c r="J105" s="26"/>
    </row>
    <row r="106" spans="1:10" x14ac:dyDescent="0.45">
      <c r="A106" s="24" t="s">
        <v>78</v>
      </c>
      <c r="B106" s="24">
        <v>5</v>
      </c>
      <c r="C106" s="25"/>
      <c r="D106" s="25"/>
      <c r="E106" s="25" t="s">
        <v>17</v>
      </c>
      <c r="F106" s="25"/>
      <c r="G106" s="25"/>
      <c r="H106" s="26" t="str">
        <f t="shared" si="7"/>
        <v>OK</v>
      </c>
      <c r="I106" s="26">
        <f t="shared" si="8"/>
        <v>2</v>
      </c>
      <c r="J106" s="26"/>
    </row>
    <row r="107" spans="1:10" x14ac:dyDescent="0.45">
      <c r="A107" s="24"/>
      <c r="B107" s="24"/>
      <c r="C107" s="25"/>
      <c r="D107" s="25"/>
      <c r="E107" s="25"/>
      <c r="F107" s="25"/>
      <c r="G107" s="25"/>
      <c r="H107" s="26"/>
      <c r="I107" s="26"/>
      <c r="J107" s="26"/>
    </row>
    <row r="109" spans="1:10" ht="17.649999999999999" thickBot="1" x14ac:dyDescent="0.5">
      <c r="C109" s="2" t="s">
        <v>14</v>
      </c>
      <c r="E109" s="28" t="s">
        <v>8</v>
      </c>
      <c r="I109" s="3"/>
      <c r="J109"/>
    </row>
    <row r="110" spans="1:10" ht="14.65" thickBot="1" x14ac:dyDescent="0.5">
      <c r="C110" s="44" t="s">
        <v>15</v>
      </c>
      <c r="D110" s="45"/>
      <c r="E110" s="45"/>
      <c r="F110" s="45"/>
      <c r="G110" s="46"/>
      <c r="I110" s="4" t="s">
        <v>16</v>
      </c>
      <c r="J110"/>
    </row>
    <row r="111" spans="1:10" ht="14.65" thickBot="1" x14ac:dyDescent="0.5">
      <c r="C111" s="47"/>
      <c r="D111" s="48"/>
      <c r="E111" s="48"/>
      <c r="F111" s="48"/>
      <c r="G111" s="49"/>
      <c r="I111" s="5" t="s">
        <v>17</v>
      </c>
      <c r="J111"/>
    </row>
    <row r="112" spans="1:10" ht="21.4" thickBot="1" x14ac:dyDescent="0.7">
      <c r="A112" s="6"/>
      <c r="B112" s="6"/>
      <c r="C112" s="7">
        <v>0</v>
      </c>
      <c r="D112" s="8">
        <v>1</v>
      </c>
      <c r="E112" s="9">
        <v>2</v>
      </c>
      <c r="F112" s="10">
        <v>3</v>
      </c>
      <c r="G112" s="11">
        <v>4</v>
      </c>
      <c r="H112" s="6"/>
      <c r="I112" s="12"/>
      <c r="J112" s="6"/>
    </row>
    <row r="113" spans="1:10" ht="21.4" thickBot="1" x14ac:dyDescent="0.7">
      <c r="A113" s="13" t="s">
        <v>18</v>
      </c>
      <c r="B113" s="13" t="s">
        <v>80</v>
      </c>
      <c r="C113" s="14" t="s">
        <v>19</v>
      </c>
      <c r="D113" s="15" t="s">
        <v>20</v>
      </c>
      <c r="E113" s="16" t="s">
        <v>21</v>
      </c>
      <c r="F113" s="17" t="s">
        <v>22</v>
      </c>
      <c r="G113" s="18" t="s">
        <v>23</v>
      </c>
      <c r="H113" s="19" t="s">
        <v>24</v>
      </c>
      <c r="I113" s="13" t="s">
        <v>25</v>
      </c>
      <c r="J113" s="20" t="s">
        <v>26</v>
      </c>
    </row>
    <row r="114" spans="1:10" x14ac:dyDescent="0.45">
      <c r="A114" s="21" t="s">
        <v>59</v>
      </c>
      <c r="B114" s="21">
        <v>1</v>
      </c>
      <c r="C114" s="22"/>
      <c r="D114" s="22"/>
      <c r="E114" s="22"/>
      <c r="F114" s="22" t="s">
        <v>17</v>
      </c>
      <c r="G114" s="22"/>
      <c r="H114" s="23" t="str">
        <f>IF(COUNTBLANK(C114:G114) &gt;= 4, "OK","ERROR")</f>
        <v>OK</v>
      </c>
      <c r="I114" s="23">
        <f>IF(C114="X",0,IF(D114="X",1,IF(E114="X",2,IF(F114="X",3,IF(G114="X",4,)))))</f>
        <v>3</v>
      </c>
      <c r="J114" s="23"/>
    </row>
    <row r="115" spans="1:10" x14ac:dyDescent="0.45">
      <c r="A115" s="24" t="s">
        <v>60</v>
      </c>
      <c r="B115" s="24">
        <v>2</v>
      </c>
      <c r="C115" s="25"/>
      <c r="D115" s="25"/>
      <c r="E115" s="25"/>
      <c r="F115" s="25" t="s">
        <v>17</v>
      </c>
      <c r="G115" s="25"/>
      <c r="H115" s="26" t="str">
        <f t="shared" ref="H115:H133" si="9">IF(COUNTBLANK(C115:G115) &gt;= 4, "OK","ERROR")</f>
        <v>OK</v>
      </c>
      <c r="I115" s="26">
        <f t="shared" ref="I115:I133" si="10">IF(C115="X",0,IF(D115="X",1,IF(E115="X",2,IF(F115="X",3,IF(G115="X",4,)))))</f>
        <v>3</v>
      </c>
      <c r="J115" s="26"/>
    </row>
    <row r="116" spans="1:10" x14ac:dyDescent="0.45">
      <c r="A116" s="24" t="s">
        <v>61</v>
      </c>
      <c r="B116" s="24">
        <v>2</v>
      </c>
      <c r="C116" s="25"/>
      <c r="D116" s="25"/>
      <c r="E116" s="25"/>
      <c r="F116" s="25" t="s">
        <v>17</v>
      </c>
      <c r="G116" s="25"/>
      <c r="H116" s="26" t="str">
        <f t="shared" si="9"/>
        <v>OK</v>
      </c>
      <c r="I116" s="26">
        <f t="shared" si="10"/>
        <v>3</v>
      </c>
      <c r="J116" s="26"/>
    </row>
    <row r="117" spans="1:10" x14ac:dyDescent="0.45">
      <c r="A117" s="24" t="s">
        <v>62</v>
      </c>
      <c r="B117" s="24">
        <v>2</v>
      </c>
      <c r="C117" s="25"/>
      <c r="D117" s="25"/>
      <c r="E117" s="25" t="s">
        <v>17</v>
      </c>
      <c r="F117" s="25"/>
      <c r="G117" s="25"/>
      <c r="H117" s="26" t="str">
        <f t="shared" si="9"/>
        <v>OK</v>
      </c>
      <c r="I117" s="26">
        <f t="shared" si="10"/>
        <v>2</v>
      </c>
      <c r="J117" s="26"/>
    </row>
    <row r="118" spans="1:10" x14ac:dyDescent="0.45">
      <c r="A118" s="24" t="s">
        <v>63</v>
      </c>
      <c r="B118" s="24">
        <v>2</v>
      </c>
      <c r="C118" s="25"/>
      <c r="D118" s="25"/>
      <c r="E118" s="25"/>
      <c r="F118" s="25"/>
      <c r="G118" s="25" t="s">
        <v>17</v>
      </c>
      <c r="H118" s="26" t="str">
        <f t="shared" si="9"/>
        <v>OK</v>
      </c>
      <c r="I118" s="26">
        <f t="shared" si="10"/>
        <v>4</v>
      </c>
      <c r="J118" s="26"/>
    </row>
    <row r="119" spans="1:10" x14ac:dyDescent="0.45">
      <c r="A119" s="24" t="s">
        <v>64</v>
      </c>
      <c r="B119" s="24">
        <v>2</v>
      </c>
      <c r="C119" s="25"/>
      <c r="D119" s="25"/>
      <c r="E119" s="25" t="s">
        <v>17</v>
      </c>
      <c r="F119" s="25"/>
      <c r="G119" s="25"/>
      <c r="H119" s="26" t="str">
        <f t="shared" si="9"/>
        <v>OK</v>
      </c>
      <c r="I119" s="26">
        <f t="shared" si="10"/>
        <v>2</v>
      </c>
      <c r="J119" s="26"/>
    </row>
    <row r="120" spans="1:10" x14ac:dyDescent="0.45">
      <c r="A120" s="24" t="s">
        <v>65</v>
      </c>
      <c r="B120" s="24">
        <v>2</v>
      </c>
      <c r="C120" s="25"/>
      <c r="D120" s="25"/>
      <c r="E120" s="25"/>
      <c r="F120" s="25"/>
      <c r="G120" s="25" t="s">
        <v>17</v>
      </c>
      <c r="H120" s="26" t="str">
        <f t="shared" si="9"/>
        <v>OK</v>
      </c>
      <c r="I120" s="26">
        <f t="shared" si="10"/>
        <v>4</v>
      </c>
      <c r="J120" s="26"/>
    </row>
    <row r="121" spans="1:10" x14ac:dyDescent="0.45">
      <c r="A121" s="24" t="s">
        <v>66</v>
      </c>
      <c r="B121" s="24">
        <v>3</v>
      </c>
      <c r="C121" s="25"/>
      <c r="D121" s="25"/>
      <c r="E121" s="25"/>
      <c r="F121" s="25" t="s">
        <v>17</v>
      </c>
      <c r="G121" s="25"/>
      <c r="H121" s="26" t="str">
        <f t="shared" si="9"/>
        <v>OK</v>
      </c>
      <c r="I121" s="26">
        <f t="shared" si="10"/>
        <v>3</v>
      </c>
      <c r="J121" s="26"/>
    </row>
    <row r="122" spans="1:10" x14ac:dyDescent="0.45">
      <c r="A122" s="24" t="s">
        <v>67</v>
      </c>
      <c r="B122" s="24">
        <v>2</v>
      </c>
      <c r="C122" s="25"/>
      <c r="D122" s="25"/>
      <c r="E122" s="25"/>
      <c r="F122" s="25"/>
      <c r="G122" s="25" t="s">
        <v>17</v>
      </c>
      <c r="H122" s="26" t="str">
        <f t="shared" si="9"/>
        <v>OK</v>
      </c>
      <c r="I122" s="26">
        <f t="shared" si="10"/>
        <v>4</v>
      </c>
      <c r="J122" s="26"/>
    </row>
    <row r="123" spans="1:10" x14ac:dyDescent="0.45">
      <c r="A123" s="24" t="s">
        <v>68</v>
      </c>
      <c r="B123" s="24">
        <v>3</v>
      </c>
      <c r="C123" s="25"/>
      <c r="D123" s="25"/>
      <c r="E123" s="25"/>
      <c r="F123" s="25" t="s">
        <v>17</v>
      </c>
      <c r="G123" s="25"/>
      <c r="H123" s="26" t="str">
        <f t="shared" si="9"/>
        <v>OK</v>
      </c>
      <c r="I123" s="26">
        <f t="shared" si="10"/>
        <v>3</v>
      </c>
      <c r="J123" s="26"/>
    </row>
    <row r="124" spans="1:10" x14ac:dyDescent="0.45">
      <c r="A124" s="21" t="s">
        <v>69</v>
      </c>
      <c r="B124" s="21">
        <v>2</v>
      </c>
      <c r="C124" s="25"/>
      <c r="D124" s="25"/>
      <c r="E124" s="25"/>
      <c r="F124" s="25" t="s">
        <v>17</v>
      </c>
      <c r="G124" s="25"/>
      <c r="H124" s="26" t="str">
        <f t="shared" si="9"/>
        <v>OK</v>
      </c>
      <c r="I124" s="26">
        <f t="shared" si="10"/>
        <v>3</v>
      </c>
      <c r="J124" s="26"/>
    </row>
    <row r="125" spans="1:10" x14ac:dyDescent="0.45">
      <c r="A125" s="24" t="s">
        <v>70</v>
      </c>
      <c r="B125" s="24">
        <v>5</v>
      </c>
      <c r="C125" s="25"/>
      <c r="D125" s="25"/>
      <c r="E125" s="25" t="s">
        <v>17</v>
      </c>
      <c r="F125" s="25"/>
      <c r="G125" s="25"/>
      <c r="H125" s="26" t="str">
        <f t="shared" si="9"/>
        <v>OK</v>
      </c>
      <c r="I125" s="26">
        <f t="shared" si="10"/>
        <v>2</v>
      </c>
      <c r="J125" s="26"/>
    </row>
    <row r="126" spans="1:10" x14ac:dyDescent="0.45">
      <c r="A126" s="24" t="s">
        <v>71</v>
      </c>
      <c r="B126" s="24">
        <v>2</v>
      </c>
      <c r="C126" s="25"/>
      <c r="D126" s="25"/>
      <c r="E126" s="25"/>
      <c r="F126" s="25" t="s">
        <v>17</v>
      </c>
      <c r="G126" s="25"/>
      <c r="H126" s="26" t="str">
        <f t="shared" si="9"/>
        <v>OK</v>
      </c>
      <c r="I126" s="26">
        <f t="shared" si="10"/>
        <v>3</v>
      </c>
      <c r="J126" s="26"/>
    </row>
    <row r="127" spans="1:10" x14ac:dyDescent="0.45">
      <c r="A127" s="24" t="s">
        <v>72</v>
      </c>
      <c r="B127" s="24">
        <v>5</v>
      </c>
      <c r="C127" s="25"/>
      <c r="D127" s="25"/>
      <c r="E127" s="25" t="s">
        <v>17</v>
      </c>
      <c r="F127" s="25"/>
      <c r="G127" s="25"/>
      <c r="H127" s="26" t="str">
        <f t="shared" si="9"/>
        <v>OK</v>
      </c>
      <c r="I127" s="26">
        <f t="shared" si="10"/>
        <v>2</v>
      </c>
      <c r="J127" s="26"/>
    </row>
    <row r="128" spans="1:10" x14ac:dyDescent="0.45">
      <c r="A128" s="24" t="s">
        <v>73</v>
      </c>
      <c r="B128" s="24">
        <v>2</v>
      </c>
      <c r="C128" s="25"/>
      <c r="D128" s="25"/>
      <c r="E128" s="25"/>
      <c r="F128" s="25" t="s">
        <v>17</v>
      </c>
      <c r="G128" s="25"/>
      <c r="H128" s="26" t="str">
        <f t="shared" si="9"/>
        <v>OK</v>
      </c>
      <c r="I128" s="26">
        <f t="shared" si="10"/>
        <v>3</v>
      </c>
      <c r="J128" s="26"/>
    </row>
    <row r="129" spans="1:10" x14ac:dyDescent="0.45">
      <c r="A129" s="24" t="s">
        <v>74</v>
      </c>
      <c r="B129" s="24">
        <v>5</v>
      </c>
      <c r="C129" s="25"/>
      <c r="D129" s="25"/>
      <c r="E129" s="25" t="s">
        <v>17</v>
      </c>
      <c r="F129" s="25"/>
      <c r="G129" s="25"/>
      <c r="H129" s="26" t="str">
        <f t="shared" si="9"/>
        <v>OK</v>
      </c>
      <c r="I129" s="26">
        <f t="shared" si="10"/>
        <v>2</v>
      </c>
      <c r="J129" s="26"/>
    </row>
    <row r="130" spans="1:10" x14ac:dyDescent="0.45">
      <c r="A130" s="24" t="s">
        <v>75</v>
      </c>
      <c r="B130" s="24">
        <v>1</v>
      </c>
      <c r="C130" s="25"/>
      <c r="D130" s="25"/>
      <c r="E130" s="25"/>
      <c r="F130" s="25"/>
      <c r="G130" s="25" t="s">
        <v>17</v>
      </c>
      <c r="H130" s="26" t="str">
        <f t="shared" si="9"/>
        <v>OK</v>
      </c>
      <c r="I130" s="26">
        <f t="shared" si="10"/>
        <v>4</v>
      </c>
      <c r="J130" s="26"/>
    </row>
    <row r="131" spans="1:10" x14ac:dyDescent="0.45">
      <c r="A131" s="24" t="s">
        <v>76</v>
      </c>
      <c r="B131" s="24">
        <v>5</v>
      </c>
      <c r="C131" s="25"/>
      <c r="D131" s="25"/>
      <c r="E131" s="25"/>
      <c r="F131" s="25" t="s">
        <v>17</v>
      </c>
      <c r="G131" s="25"/>
      <c r="H131" s="26" t="str">
        <f t="shared" si="9"/>
        <v>OK</v>
      </c>
      <c r="I131" s="26">
        <f t="shared" si="10"/>
        <v>3</v>
      </c>
      <c r="J131" s="26"/>
    </row>
    <row r="132" spans="1:10" x14ac:dyDescent="0.45">
      <c r="A132" s="24" t="s">
        <v>77</v>
      </c>
      <c r="B132" s="24">
        <v>2</v>
      </c>
      <c r="C132" s="25"/>
      <c r="D132" s="25"/>
      <c r="E132" s="25"/>
      <c r="F132" s="25"/>
      <c r="G132" s="25" t="s">
        <v>17</v>
      </c>
      <c r="H132" s="26" t="str">
        <f t="shared" si="9"/>
        <v>OK</v>
      </c>
      <c r="I132" s="26">
        <f t="shared" si="10"/>
        <v>4</v>
      </c>
      <c r="J132" s="26"/>
    </row>
    <row r="133" spans="1:10" x14ac:dyDescent="0.45">
      <c r="A133" s="24" t="s">
        <v>78</v>
      </c>
      <c r="B133" s="24">
        <v>5</v>
      </c>
      <c r="C133" s="25"/>
      <c r="D133" s="25"/>
      <c r="E133" s="25"/>
      <c r="F133" s="25" t="s">
        <v>17</v>
      </c>
      <c r="G133" s="25"/>
      <c r="H133" s="26" t="str">
        <f t="shared" si="9"/>
        <v>OK</v>
      </c>
      <c r="I133" s="26">
        <f t="shared" si="10"/>
        <v>3</v>
      </c>
      <c r="J133" s="26"/>
    </row>
    <row r="134" spans="1:10" x14ac:dyDescent="0.45">
      <c r="A134" s="24"/>
      <c r="B134" s="24"/>
      <c r="C134" s="25"/>
      <c r="D134" s="25"/>
      <c r="E134" s="25"/>
      <c r="F134" s="25"/>
      <c r="G134" s="25"/>
      <c r="H134" s="26"/>
      <c r="I134" s="26"/>
      <c r="J134" s="26"/>
    </row>
  </sheetData>
  <mergeCells count="5">
    <mergeCell ref="C110:G111"/>
    <mergeCell ref="C2:G3"/>
    <mergeCell ref="C29:G30"/>
    <mergeCell ref="C56:G57"/>
    <mergeCell ref="C83:G84"/>
  </mergeCells>
  <conditionalFormatting sqref="A34">
    <cfRule type="expression" dxfId="103" priority="53">
      <formula>OR(C34 ="X",D34="X",E35 ="X",F34 ="X",G34 ="X",H34 ="X")</formula>
    </cfRule>
  </conditionalFormatting>
  <conditionalFormatting sqref="A35">
    <cfRule type="expression" dxfId="102" priority="1">
      <formula>OR(C35 ="X",D35="X",E35 ="X",F35 ="X",G35 ="X",H35 ="X")</formula>
    </cfRule>
  </conditionalFormatting>
  <conditionalFormatting sqref="A6:B26 A33:B33 A36:B53">
    <cfRule type="expression" dxfId="101" priority="46">
      <formula>OR(C6 ="X",D6="X",E6 ="X",F6 ="X",G6 ="X",H6 ="X")</formula>
    </cfRule>
  </conditionalFormatting>
  <conditionalFormatting sqref="A60:B80">
    <cfRule type="expression" dxfId="100" priority="22">
      <formula>OR(C60 ="X",D60="X",E60 ="X",F60 ="X",G60 ="X",H60 ="X")</formula>
    </cfRule>
  </conditionalFormatting>
  <conditionalFormatting sqref="A87:B107">
    <cfRule type="expression" dxfId="99" priority="14">
      <formula>OR(C87 ="X",D87="X",E87 ="X",F87 ="X",G87 ="X",H87 ="X")</formula>
    </cfRule>
  </conditionalFormatting>
  <conditionalFormatting sqref="A114:B134">
    <cfRule type="expression" dxfId="98" priority="6">
      <formula>OR(C114 ="X",D114="X",E114 ="X",F114 ="X",G114 ="X",H114 ="X")</formula>
    </cfRule>
  </conditionalFormatting>
  <conditionalFormatting sqref="B34:B35">
    <cfRule type="expression" dxfId="97" priority="51">
      <formula>OR(D34 ="X",E35="X",F34 ="X",G34 ="X",H34 ="X",I34 ="X")</formula>
    </cfRule>
  </conditionalFormatting>
  <conditionalFormatting sqref="C6:C26">
    <cfRule type="containsText" dxfId="96" priority="45" operator="containsText" text="x">
      <formula>NOT(ISERROR(SEARCH("x",C6)))</formula>
    </cfRule>
  </conditionalFormatting>
  <conditionalFormatting sqref="C33:C53">
    <cfRule type="containsText" dxfId="95" priority="29" operator="containsText" text="x">
      <formula>NOT(ISERROR(SEARCH("x",C33)))</formula>
    </cfRule>
  </conditionalFormatting>
  <conditionalFormatting sqref="C60:C80">
    <cfRule type="containsText" dxfId="94" priority="21" operator="containsText" text="x">
      <formula>NOT(ISERROR(SEARCH("x",C60)))</formula>
    </cfRule>
  </conditionalFormatting>
  <conditionalFormatting sqref="C87:C107">
    <cfRule type="containsText" dxfId="93" priority="13" operator="containsText" text="x">
      <formula>NOT(ISERROR(SEARCH("x",C87)))</formula>
    </cfRule>
  </conditionalFormatting>
  <conditionalFormatting sqref="C114:C134">
    <cfRule type="containsText" dxfId="92" priority="5" operator="containsText" text="x">
      <formula>NOT(ISERROR(SEARCH("x",C114)))</formula>
    </cfRule>
  </conditionalFormatting>
  <conditionalFormatting sqref="D6:D26">
    <cfRule type="containsText" dxfId="91" priority="49" operator="containsText" text="X">
      <formula>NOT(ISERROR(SEARCH("X",D6)))</formula>
    </cfRule>
  </conditionalFormatting>
  <conditionalFormatting sqref="D33:D53">
    <cfRule type="containsText" dxfId="90" priority="33" operator="containsText" text="X">
      <formula>NOT(ISERROR(SEARCH("X",D33)))</formula>
    </cfRule>
  </conditionalFormatting>
  <conditionalFormatting sqref="D60:D80">
    <cfRule type="containsText" dxfId="89" priority="25" operator="containsText" text="X">
      <formula>NOT(ISERROR(SEARCH("X",D60)))</formula>
    </cfRule>
  </conditionalFormatting>
  <conditionalFormatting sqref="D87:D107">
    <cfRule type="containsText" dxfId="88" priority="17" operator="containsText" text="X">
      <formula>NOT(ISERROR(SEARCH("X",D87)))</formula>
    </cfRule>
  </conditionalFormatting>
  <conditionalFormatting sqref="D114:D134">
    <cfRule type="containsText" dxfId="87" priority="9" operator="containsText" text="X">
      <formula>NOT(ISERROR(SEARCH("X",D114)))</formula>
    </cfRule>
  </conditionalFormatting>
  <conditionalFormatting sqref="E6:E26 E33:E53">
    <cfRule type="containsText" dxfId="86" priority="44" operator="containsText" text="x">
      <formula>NOT(ISERROR(SEARCH("x",E6)))</formula>
    </cfRule>
  </conditionalFormatting>
  <conditionalFormatting sqref="E60:E80">
    <cfRule type="containsText" dxfId="85" priority="20" operator="containsText" text="x">
      <formula>NOT(ISERROR(SEARCH("x",E60)))</formula>
    </cfRule>
  </conditionalFormatting>
  <conditionalFormatting sqref="E87:E107">
    <cfRule type="containsText" dxfId="84" priority="12" operator="containsText" text="x">
      <formula>NOT(ISERROR(SEARCH("x",E87)))</formula>
    </cfRule>
  </conditionalFormatting>
  <conditionalFormatting sqref="E114:E134">
    <cfRule type="containsText" dxfId="83" priority="4" operator="containsText" text="x">
      <formula>NOT(ISERROR(SEARCH("x",E114)))</formula>
    </cfRule>
  </conditionalFormatting>
  <conditionalFormatting sqref="F60:F80">
    <cfRule type="containsText" dxfId="82" priority="19" operator="containsText" text="x">
      <formula>NOT(ISERROR(SEARCH("x",F60)))</formula>
    </cfRule>
  </conditionalFormatting>
  <conditionalFormatting sqref="F87:F107">
    <cfRule type="containsText" dxfId="81" priority="11" operator="containsText" text="x">
      <formula>NOT(ISERROR(SEARCH("x",F87)))</formula>
    </cfRule>
  </conditionalFormatting>
  <conditionalFormatting sqref="F114:F134">
    <cfRule type="containsText" dxfId="80" priority="3" operator="containsText" text="x">
      <formula>NOT(ISERROR(SEARCH("x",F114)))</formula>
    </cfRule>
  </conditionalFormatting>
  <conditionalFormatting sqref="G6:G26">
    <cfRule type="containsText" dxfId="79" priority="42" operator="containsText" text="x">
      <formula>NOT(ISERROR(SEARCH("x",G6)))</formula>
    </cfRule>
  </conditionalFormatting>
  <conditionalFormatting sqref="G33:G53">
    <cfRule type="containsText" dxfId="78" priority="26" operator="containsText" text="x">
      <formula>NOT(ISERROR(SEARCH("x",G33)))</formula>
    </cfRule>
  </conditionalFormatting>
  <conditionalFormatting sqref="G46 F6:F26 F33:F53">
    <cfRule type="containsText" dxfId="77" priority="43" operator="containsText" text="x">
      <formula>NOT(ISERROR(SEARCH("x",F6)))</formula>
    </cfRule>
  </conditionalFormatting>
  <conditionalFormatting sqref="G60:G80">
    <cfRule type="containsText" dxfId="76" priority="18" operator="containsText" text="x">
      <formula>NOT(ISERROR(SEARCH("x",G60)))</formula>
    </cfRule>
  </conditionalFormatting>
  <conditionalFormatting sqref="G87:G107">
    <cfRule type="containsText" dxfId="75" priority="10" operator="containsText" text="x">
      <formula>NOT(ISERROR(SEARCH("x",G87)))</formula>
    </cfRule>
  </conditionalFormatting>
  <conditionalFormatting sqref="G114:G134">
    <cfRule type="containsText" dxfId="74" priority="2" operator="containsText" text="x">
      <formula>NOT(ISERROR(SEARCH("x",G114)))</formula>
    </cfRule>
  </conditionalFormatting>
  <conditionalFormatting sqref="H6:H26">
    <cfRule type="containsText" dxfId="73" priority="47" operator="containsText" text="ERROR">
      <formula>NOT(ISERROR(SEARCH("ERROR",H6)))</formula>
    </cfRule>
    <cfRule type="containsText" dxfId="72" priority="48" operator="containsText" text="OK">
      <formula>NOT(ISERROR(SEARCH("OK",H6)))</formula>
    </cfRule>
  </conditionalFormatting>
  <conditionalFormatting sqref="H33:H53">
    <cfRule type="containsText" dxfId="71" priority="31" operator="containsText" text="ERROR">
      <formula>NOT(ISERROR(SEARCH("ERROR",H33)))</formula>
    </cfRule>
    <cfRule type="containsText" dxfId="70" priority="32" operator="containsText" text="OK">
      <formula>NOT(ISERROR(SEARCH("OK",H33)))</formula>
    </cfRule>
  </conditionalFormatting>
  <conditionalFormatting sqref="H60:H80">
    <cfRule type="containsText" dxfId="69" priority="23" operator="containsText" text="ERROR">
      <formula>NOT(ISERROR(SEARCH("ERROR",H60)))</formula>
    </cfRule>
    <cfRule type="containsText" dxfId="68" priority="24" operator="containsText" text="OK">
      <formula>NOT(ISERROR(SEARCH("OK",H60)))</formula>
    </cfRule>
  </conditionalFormatting>
  <conditionalFormatting sqref="H87:H107">
    <cfRule type="containsText" dxfId="67" priority="15" operator="containsText" text="ERROR">
      <formula>NOT(ISERROR(SEARCH("ERROR",H87)))</formula>
    </cfRule>
    <cfRule type="containsText" dxfId="66" priority="16" operator="containsText" text="OK">
      <formula>NOT(ISERROR(SEARCH("OK",H87)))</formula>
    </cfRule>
  </conditionalFormatting>
  <conditionalFormatting sqref="H114:H134">
    <cfRule type="containsText" dxfId="65" priority="7" operator="containsText" text="ERROR">
      <formula>NOT(ISERROR(SEARCH("ERROR",H114)))</formula>
    </cfRule>
    <cfRule type="containsText" dxfId="64" priority="8" operator="containsText" text="OK">
      <formula>NOT(ISERROR(SEARCH("OK",H114)))</formula>
    </cfRule>
  </conditionalFormatting>
  <dataValidations count="1">
    <dataValidation type="list" allowBlank="1" showInputMessage="1" showErrorMessage="1" sqref="C6:G26 C114:G134 C87:G107 C60:G80 C33:G53" xr:uid="{B3D15692-5B51-4BB1-841C-166B484974AD}">
      <formula1>$I$3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760F-0805-44D0-B380-A34189F9167C}">
  <dimension ref="A1:K71"/>
  <sheetViews>
    <sheetView topLeftCell="A43" workbookViewId="0">
      <selection activeCell="F56" sqref="F56"/>
    </sheetView>
  </sheetViews>
  <sheetFormatPr defaultRowHeight="14.25" x14ac:dyDescent="0.45"/>
  <cols>
    <col min="1" max="1" width="17.3984375" customWidth="1"/>
    <col min="2" max="2" width="32.1328125" style="3" customWidth="1"/>
    <col min="3" max="3" width="30.73046875" style="3" customWidth="1"/>
    <col min="4" max="4" width="36" customWidth="1"/>
    <col min="5" max="5" width="36" bestFit="1" customWidth="1"/>
    <col min="6" max="6" width="30.73046875" customWidth="1"/>
    <col min="7" max="7" width="32" customWidth="1"/>
    <col min="8" max="8" width="18.3984375" bestFit="1" customWidth="1"/>
    <col min="9" max="9" width="25.265625" style="3" bestFit="1" customWidth="1"/>
    <col min="10" max="10" width="58" bestFit="1" customWidth="1"/>
  </cols>
  <sheetData>
    <row r="1" spans="1:11" ht="17.649999999999999" thickBot="1" x14ac:dyDescent="0.5">
      <c r="B1" s="2" t="s">
        <v>14</v>
      </c>
      <c r="D1" s="28" t="s">
        <v>27</v>
      </c>
      <c r="H1" s="3"/>
      <c r="I1"/>
    </row>
    <row r="2" spans="1:11" ht="14.65" thickBot="1" x14ac:dyDescent="0.5">
      <c r="B2" s="44" t="s">
        <v>15</v>
      </c>
      <c r="C2" s="45"/>
      <c r="D2" s="45"/>
      <c r="E2" s="45"/>
      <c r="F2" s="46"/>
      <c r="H2" s="4" t="s">
        <v>16</v>
      </c>
      <c r="I2"/>
    </row>
    <row r="3" spans="1:11" ht="14.65" thickBot="1" x14ac:dyDescent="0.5">
      <c r="B3" s="47"/>
      <c r="C3" s="48"/>
      <c r="D3" s="48"/>
      <c r="E3" s="48"/>
      <c r="F3" s="49"/>
      <c r="H3" s="5" t="s">
        <v>17</v>
      </c>
      <c r="I3"/>
    </row>
    <row r="4" spans="1:11" ht="21.4" thickBot="1" x14ac:dyDescent="0.7">
      <c r="A4" s="6"/>
      <c r="B4" s="7">
        <v>0</v>
      </c>
      <c r="C4" s="8">
        <v>1</v>
      </c>
      <c r="D4" s="9">
        <v>2</v>
      </c>
      <c r="E4" s="10">
        <v>3</v>
      </c>
      <c r="F4" s="11">
        <v>4</v>
      </c>
      <c r="G4" s="6"/>
      <c r="H4" s="12"/>
      <c r="I4" s="6"/>
    </row>
    <row r="5" spans="1:11" ht="21.4" thickBot="1" x14ac:dyDescent="0.7">
      <c r="A5" s="13" t="s">
        <v>18</v>
      </c>
      <c r="B5" s="14" t="s">
        <v>19</v>
      </c>
      <c r="C5" s="15" t="s">
        <v>20</v>
      </c>
      <c r="D5" s="16" t="s">
        <v>21</v>
      </c>
      <c r="E5" s="17" t="s">
        <v>22</v>
      </c>
      <c r="F5" s="18" t="s">
        <v>23</v>
      </c>
      <c r="G5" s="19" t="s">
        <v>24</v>
      </c>
      <c r="H5" s="13" t="s">
        <v>25</v>
      </c>
      <c r="I5" s="20" t="s">
        <v>26</v>
      </c>
    </row>
    <row r="6" spans="1:11" x14ac:dyDescent="0.45">
      <c r="A6" s="21" t="s">
        <v>81</v>
      </c>
      <c r="B6" s="22"/>
      <c r="C6" s="22"/>
      <c r="D6" s="22"/>
      <c r="E6" s="22" t="s">
        <v>17</v>
      </c>
      <c r="F6" s="22"/>
      <c r="G6" s="23" t="str">
        <f>IF(COUNTBLANK(B6:F6) &gt;= 4, "OK","ERROR")</f>
        <v>OK</v>
      </c>
      <c r="H6" s="23">
        <f>IF(B6="X",0,IF(C6="X",1,IF(D6="X",2,IF(E6="X",3,IF(F6="X",4,)))))</f>
        <v>3</v>
      </c>
      <c r="I6" s="23"/>
    </row>
    <row r="7" spans="1:11" x14ac:dyDescent="0.45">
      <c r="A7" s="24" t="s">
        <v>82</v>
      </c>
      <c r="B7" s="25"/>
      <c r="C7" s="25"/>
      <c r="D7" s="25"/>
      <c r="E7" s="25" t="s">
        <v>17</v>
      </c>
      <c r="F7" s="25"/>
      <c r="G7" s="26" t="str">
        <f t="shared" ref="G7:G11" si="0">IF(COUNTBLANK(B7:F7) &gt;= 4, "OK","ERROR")</f>
        <v>OK</v>
      </c>
      <c r="H7" s="26">
        <f t="shared" ref="H7:H11" si="1">IF(B7="X",0,IF(C7="X",1,IF(D7="X",2,IF(E7="X",3,IF(F7="X",4,)))))</f>
        <v>3</v>
      </c>
      <c r="I7" s="26"/>
    </row>
    <row r="8" spans="1:11" x14ac:dyDescent="0.45">
      <c r="A8" s="24" t="s">
        <v>83</v>
      </c>
      <c r="B8" s="25"/>
      <c r="C8" s="25"/>
      <c r="D8" s="25"/>
      <c r="E8" s="25" t="s">
        <v>17</v>
      </c>
      <c r="F8" s="25"/>
      <c r="G8" s="26" t="str">
        <f t="shared" si="0"/>
        <v>OK</v>
      </c>
      <c r="H8" s="26">
        <f t="shared" si="1"/>
        <v>3</v>
      </c>
      <c r="I8" s="26"/>
    </row>
    <row r="9" spans="1:11" x14ac:dyDescent="0.45">
      <c r="A9" s="24" t="s">
        <v>84</v>
      </c>
      <c r="B9" s="25"/>
      <c r="C9" s="25" t="s">
        <v>17</v>
      </c>
      <c r="D9" s="25"/>
      <c r="E9" s="25"/>
      <c r="F9" s="25"/>
      <c r="G9" s="26" t="str">
        <f t="shared" si="0"/>
        <v>OK</v>
      </c>
      <c r="H9" s="26">
        <f t="shared" si="1"/>
        <v>1</v>
      </c>
      <c r="I9" s="26"/>
    </row>
    <row r="10" spans="1:11" ht="15" customHeight="1" x14ac:dyDescent="0.45">
      <c r="A10" s="24" t="s">
        <v>85</v>
      </c>
      <c r="B10" s="25"/>
      <c r="C10" s="25" t="s">
        <v>17</v>
      </c>
      <c r="D10" s="25"/>
      <c r="E10" s="25"/>
      <c r="F10" s="25"/>
      <c r="G10" s="26" t="str">
        <f t="shared" si="0"/>
        <v>OK</v>
      </c>
      <c r="H10" s="26">
        <f t="shared" si="1"/>
        <v>1</v>
      </c>
      <c r="I10" s="26"/>
    </row>
    <row r="11" spans="1:11" x14ac:dyDescent="0.45">
      <c r="A11" s="24" t="s">
        <v>86</v>
      </c>
      <c r="B11" s="25" t="s">
        <v>17</v>
      </c>
      <c r="C11" s="25"/>
      <c r="D11" s="25"/>
      <c r="E11" s="25"/>
      <c r="F11" s="25"/>
      <c r="G11" s="26" t="str">
        <f t="shared" si="0"/>
        <v>OK</v>
      </c>
      <c r="H11" s="26">
        <f t="shared" si="1"/>
        <v>0</v>
      </c>
      <c r="I11" s="26"/>
    </row>
    <row r="12" spans="1:11" x14ac:dyDescent="0.45">
      <c r="A12" s="24"/>
      <c r="B12" s="25"/>
      <c r="C12" s="25"/>
      <c r="D12" s="25"/>
      <c r="E12" s="25"/>
      <c r="F12" s="25"/>
      <c r="G12" s="26"/>
      <c r="H12" s="26"/>
      <c r="I12" s="26"/>
    </row>
    <row r="13" spans="1:11" ht="17.649999999999999" thickBot="1" x14ac:dyDescent="0.5">
      <c r="B13" s="2" t="s">
        <v>14</v>
      </c>
      <c r="D13" s="28" t="s">
        <v>79</v>
      </c>
      <c r="H13" s="3"/>
      <c r="I13"/>
      <c r="K13" s="27"/>
    </row>
    <row r="14" spans="1:11" ht="14.65" thickBot="1" x14ac:dyDescent="0.5">
      <c r="B14" s="44" t="s">
        <v>15</v>
      </c>
      <c r="C14" s="45"/>
      <c r="D14" s="45"/>
      <c r="E14" s="45"/>
      <c r="F14" s="46"/>
      <c r="H14" s="4" t="s">
        <v>16</v>
      </c>
      <c r="I14"/>
      <c r="K14" s="3"/>
    </row>
    <row r="15" spans="1:11" ht="14.65" thickBot="1" x14ac:dyDescent="0.5">
      <c r="B15" s="47"/>
      <c r="C15" s="48"/>
      <c r="D15" s="48"/>
      <c r="E15" s="48"/>
      <c r="F15" s="49"/>
      <c r="H15" s="5" t="s">
        <v>17</v>
      </c>
      <c r="I15"/>
    </row>
    <row r="16" spans="1:11" ht="21.4" thickBot="1" x14ac:dyDescent="0.7">
      <c r="A16" s="6"/>
      <c r="B16" s="7">
        <v>0</v>
      </c>
      <c r="C16" s="8">
        <v>1</v>
      </c>
      <c r="D16" s="9">
        <v>2</v>
      </c>
      <c r="E16" s="10">
        <v>3</v>
      </c>
      <c r="F16" s="11">
        <v>4</v>
      </c>
      <c r="G16" s="6"/>
      <c r="H16" s="12"/>
      <c r="I16" s="6"/>
    </row>
    <row r="17" spans="1:9" ht="21.4" thickBot="1" x14ac:dyDescent="0.7">
      <c r="A17" s="13" t="s">
        <v>18</v>
      </c>
      <c r="B17" s="14" t="s">
        <v>19</v>
      </c>
      <c r="C17" s="15" t="s">
        <v>20</v>
      </c>
      <c r="D17" s="16" t="s">
        <v>21</v>
      </c>
      <c r="E17" s="17" t="s">
        <v>22</v>
      </c>
      <c r="F17" s="18" t="s">
        <v>23</v>
      </c>
      <c r="G17" s="19" t="s">
        <v>24</v>
      </c>
      <c r="H17" s="13" t="s">
        <v>25</v>
      </c>
      <c r="I17" s="20" t="s">
        <v>26</v>
      </c>
    </row>
    <row r="18" spans="1:9" x14ac:dyDescent="0.45">
      <c r="A18" s="21" t="s">
        <v>81</v>
      </c>
      <c r="B18" s="22"/>
      <c r="C18" s="22"/>
      <c r="D18" s="22"/>
      <c r="E18" s="22"/>
      <c r="F18" s="22" t="s">
        <v>17</v>
      </c>
      <c r="G18" s="23" t="str">
        <f>IF(COUNTBLANK(B18:F18) &gt;= 4, "OK","ERROR")</f>
        <v>OK</v>
      </c>
      <c r="H18" s="23">
        <f>IF(B18="X",0,IF(C18="X",1,IF(D18="X",2,IF(E18="X",3,IF(F18="X",4,)))))</f>
        <v>4</v>
      </c>
      <c r="I18" s="23"/>
    </row>
    <row r="19" spans="1:9" x14ac:dyDescent="0.45">
      <c r="A19" s="24" t="s">
        <v>82</v>
      </c>
      <c r="B19" s="25"/>
      <c r="C19" s="25"/>
      <c r="D19" s="25"/>
      <c r="E19" s="25"/>
      <c r="F19" s="25" t="s">
        <v>17</v>
      </c>
      <c r="G19" s="26" t="str">
        <f t="shared" ref="G19:G23" si="2">IF(COUNTBLANK(B19:F19) &gt;= 4, "OK","ERROR")</f>
        <v>OK</v>
      </c>
      <c r="H19" s="26">
        <f t="shared" ref="H19:H23" si="3">IF(B19="X",0,IF(C19="X",1,IF(D19="X",2,IF(E19="X",3,IF(F19="X",4,)))))</f>
        <v>4</v>
      </c>
      <c r="I19" s="26"/>
    </row>
    <row r="20" spans="1:9" x14ac:dyDescent="0.45">
      <c r="A20" s="24" t="s">
        <v>83</v>
      </c>
      <c r="B20" s="25"/>
      <c r="C20" s="25"/>
      <c r="D20" s="25"/>
      <c r="E20" s="25"/>
      <c r="F20" s="25" t="s">
        <v>17</v>
      </c>
      <c r="G20" s="26" t="str">
        <f t="shared" si="2"/>
        <v>OK</v>
      </c>
      <c r="H20" s="26">
        <f t="shared" si="3"/>
        <v>4</v>
      </c>
      <c r="I20" s="26"/>
    </row>
    <row r="21" spans="1:9" x14ac:dyDescent="0.45">
      <c r="A21" s="24" t="s">
        <v>84</v>
      </c>
      <c r="B21" s="25"/>
      <c r="C21" s="25"/>
      <c r="D21" s="25"/>
      <c r="E21" s="25" t="s">
        <v>17</v>
      </c>
      <c r="F21" s="25"/>
      <c r="G21" s="26" t="str">
        <f t="shared" si="2"/>
        <v>OK</v>
      </c>
      <c r="H21" s="26">
        <f t="shared" si="3"/>
        <v>3</v>
      </c>
      <c r="I21" s="26"/>
    </row>
    <row r="22" spans="1:9" x14ac:dyDescent="0.45">
      <c r="A22" s="24" t="s">
        <v>85</v>
      </c>
      <c r="B22" s="25"/>
      <c r="C22" s="25"/>
      <c r="D22" s="25" t="s">
        <v>17</v>
      </c>
      <c r="E22" s="25"/>
      <c r="F22" s="25"/>
      <c r="G22" s="26" t="str">
        <f t="shared" si="2"/>
        <v>OK</v>
      </c>
      <c r="H22" s="26">
        <f t="shared" si="3"/>
        <v>2</v>
      </c>
      <c r="I22" s="26"/>
    </row>
    <row r="23" spans="1:9" x14ac:dyDescent="0.45">
      <c r="A23" s="24" t="s">
        <v>86</v>
      </c>
      <c r="B23" s="25"/>
      <c r="C23" s="25" t="s">
        <v>17</v>
      </c>
      <c r="D23" s="25"/>
      <c r="E23" s="25"/>
      <c r="F23" s="25"/>
      <c r="G23" s="26" t="str">
        <f t="shared" si="2"/>
        <v>OK</v>
      </c>
      <c r="H23" s="26">
        <f t="shared" si="3"/>
        <v>1</v>
      </c>
      <c r="I23" s="26"/>
    </row>
    <row r="24" spans="1:9" x14ac:dyDescent="0.45">
      <c r="A24" s="24"/>
      <c r="B24" s="25"/>
      <c r="C24" s="25"/>
      <c r="D24" s="25"/>
      <c r="E24" s="25"/>
      <c r="F24" s="25"/>
      <c r="G24" s="26"/>
      <c r="H24" s="26"/>
      <c r="I24" s="26"/>
    </row>
    <row r="25" spans="1:9" ht="17.649999999999999" thickBot="1" x14ac:dyDescent="0.5">
      <c r="B25" s="2" t="s">
        <v>14</v>
      </c>
      <c r="D25" s="28" t="s">
        <v>58</v>
      </c>
      <c r="H25" s="3"/>
      <c r="I25"/>
    </row>
    <row r="26" spans="1:9" ht="14.65" thickBot="1" x14ac:dyDescent="0.5">
      <c r="B26" s="44" t="s">
        <v>15</v>
      </c>
      <c r="C26" s="45"/>
      <c r="D26" s="45"/>
      <c r="E26" s="45"/>
      <c r="F26" s="46"/>
      <c r="H26" s="4" t="s">
        <v>16</v>
      </c>
      <c r="I26"/>
    </row>
    <row r="27" spans="1:9" ht="14.65" thickBot="1" x14ac:dyDescent="0.5">
      <c r="B27" s="47"/>
      <c r="C27" s="48"/>
      <c r="D27" s="48"/>
      <c r="E27" s="48"/>
      <c r="F27" s="49"/>
      <c r="H27" s="5" t="s">
        <v>17</v>
      </c>
      <c r="I27"/>
    </row>
    <row r="28" spans="1:9" ht="21.4" thickBot="1" x14ac:dyDescent="0.7">
      <c r="A28" s="6"/>
      <c r="B28" s="7">
        <v>0</v>
      </c>
      <c r="C28" s="8">
        <v>1</v>
      </c>
      <c r="D28" s="9">
        <v>2</v>
      </c>
      <c r="E28" s="10">
        <v>3</v>
      </c>
      <c r="F28" s="11">
        <v>4</v>
      </c>
      <c r="G28" s="6"/>
      <c r="H28" s="12"/>
      <c r="I28" s="6"/>
    </row>
    <row r="29" spans="1:9" ht="21.4" thickBot="1" x14ac:dyDescent="0.7">
      <c r="A29" s="13" t="s">
        <v>18</v>
      </c>
      <c r="B29" s="14" t="s">
        <v>19</v>
      </c>
      <c r="C29" s="15" t="s">
        <v>20</v>
      </c>
      <c r="D29" s="16" t="s">
        <v>21</v>
      </c>
      <c r="E29" s="17" t="s">
        <v>22</v>
      </c>
      <c r="F29" s="18" t="s">
        <v>23</v>
      </c>
      <c r="G29" s="19" t="s">
        <v>24</v>
      </c>
      <c r="H29" s="13" t="s">
        <v>25</v>
      </c>
      <c r="I29" s="20" t="s">
        <v>26</v>
      </c>
    </row>
    <row r="30" spans="1:9" x14ac:dyDescent="0.45">
      <c r="A30" s="21" t="s">
        <v>81</v>
      </c>
      <c r="B30" s="22"/>
      <c r="C30" s="22"/>
      <c r="D30" s="22"/>
      <c r="E30" s="22" t="s">
        <v>17</v>
      </c>
      <c r="F30" s="22"/>
      <c r="G30" s="23" t="str">
        <f>IF(COUNTBLANK(B30:F30) &gt;= 4, "OK","ERROR")</f>
        <v>OK</v>
      </c>
      <c r="H30" s="23">
        <f>IF(B30="X",0,IF(C30="X",1,IF(D30="X",2,IF(E30="X",3,IF(F30="X",4,)))))</f>
        <v>3</v>
      </c>
      <c r="I30" s="23"/>
    </row>
    <row r="31" spans="1:9" x14ac:dyDescent="0.45">
      <c r="A31" s="24" t="s">
        <v>82</v>
      </c>
      <c r="B31" s="25"/>
      <c r="C31" s="25"/>
      <c r="D31" s="25"/>
      <c r="E31" s="25" t="s">
        <v>17</v>
      </c>
      <c r="F31" s="25"/>
      <c r="G31" s="26" t="str">
        <f t="shared" ref="G31:G35" si="4">IF(COUNTBLANK(B31:F31) &gt;= 4, "OK","ERROR")</f>
        <v>OK</v>
      </c>
      <c r="H31" s="26">
        <f>IF(B31="X",0,IF(C31="X",1,IF(D31="X",2,IF(E31="X",3,IF(F31="X",4,)))))</f>
        <v>3</v>
      </c>
      <c r="I31" s="26"/>
    </row>
    <row r="32" spans="1:9" x14ac:dyDescent="0.45">
      <c r="A32" s="24" t="s">
        <v>83</v>
      </c>
      <c r="B32" s="25"/>
      <c r="C32" s="25"/>
      <c r="D32" s="25"/>
      <c r="E32" s="25" t="s">
        <v>17</v>
      </c>
      <c r="F32" s="25"/>
      <c r="G32" s="26" t="str">
        <f t="shared" si="4"/>
        <v>OK</v>
      </c>
      <c r="H32" s="26">
        <f t="shared" ref="H32:H35" si="5">IF(B32="X",0,IF(C32="X",1,IF(D32="X",2,IF(E32="X",3,IF(F32="X",4,)))))</f>
        <v>3</v>
      </c>
      <c r="I32" s="26"/>
    </row>
    <row r="33" spans="1:9" x14ac:dyDescent="0.45">
      <c r="A33" s="24" t="s">
        <v>84</v>
      </c>
      <c r="B33" s="25"/>
      <c r="C33" s="25" t="s">
        <v>17</v>
      </c>
      <c r="D33" s="25"/>
      <c r="E33" s="25"/>
      <c r="F33" s="25"/>
      <c r="G33" s="26" t="str">
        <f t="shared" si="4"/>
        <v>OK</v>
      </c>
      <c r="H33" s="26">
        <f t="shared" si="5"/>
        <v>1</v>
      </c>
      <c r="I33" s="26"/>
    </row>
    <row r="34" spans="1:9" x14ac:dyDescent="0.45">
      <c r="A34" s="24" t="s">
        <v>85</v>
      </c>
      <c r="B34" s="25" t="s">
        <v>17</v>
      </c>
      <c r="C34" s="25"/>
      <c r="D34" s="25"/>
      <c r="E34" s="25"/>
      <c r="F34" s="25"/>
      <c r="G34" s="26" t="str">
        <f t="shared" si="4"/>
        <v>OK</v>
      </c>
      <c r="H34" s="26">
        <f t="shared" si="5"/>
        <v>0</v>
      </c>
      <c r="I34" s="26"/>
    </row>
    <row r="35" spans="1:9" x14ac:dyDescent="0.45">
      <c r="A35" s="24" t="s">
        <v>86</v>
      </c>
      <c r="B35" s="25" t="s">
        <v>17</v>
      </c>
      <c r="C35" s="25"/>
      <c r="D35" s="25"/>
      <c r="E35" s="25"/>
      <c r="F35" s="25"/>
      <c r="G35" s="26" t="str">
        <f t="shared" si="4"/>
        <v>OK</v>
      </c>
      <c r="H35" s="26">
        <f t="shared" si="5"/>
        <v>0</v>
      </c>
      <c r="I35" s="26"/>
    </row>
    <row r="36" spans="1:9" x14ac:dyDescent="0.45">
      <c r="A36" s="24"/>
      <c r="B36" s="25"/>
      <c r="C36" s="25"/>
      <c r="D36" s="25"/>
      <c r="E36" s="25"/>
      <c r="F36" s="25"/>
      <c r="G36" s="26"/>
      <c r="H36" s="26"/>
      <c r="I36" s="26"/>
    </row>
    <row r="37" spans="1:9" ht="17.649999999999999" thickBot="1" x14ac:dyDescent="0.5">
      <c r="B37" s="2" t="s">
        <v>14</v>
      </c>
      <c r="D37" s="28" t="s">
        <v>7</v>
      </c>
      <c r="H37" s="3"/>
      <c r="I37"/>
    </row>
    <row r="38" spans="1:9" ht="14.65" thickBot="1" x14ac:dyDescent="0.5">
      <c r="B38" s="44" t="s">
        <v>15</v>
      </c>
      <c r="C38" s="45"/>
      <c r="D38" s="45"/>
      <c r="E38" s="45"/>
      <c r="F38" s="46"/>
      <c r="H38" s="4" t="s">
        <v>16</v>
      </c>
      <c r="I38"/>
    </row>
    <row r="39" spans="1:9" ht="14.65" thickBot="1" x14ac:dyDescent="0.5">
      <c r="B39" s="47"/>
      <c r="C39" s="48"/>
      <c r="D39" s="48"/>
      <c r="E39" s="48"/>
      <c r="F39" s="49"/>
      <c r="H39" s="5" t="s">
        <v>17</v>
      </c>
      <c r="I39"/>
    </row>
    <row r="40" spans="1:9" ht="21.4" thickBot="1" x14ac:dyDescent="0.7">
      <c r="A40" s="6"/>
      <c r="B40" s="7">
        <v>0</v>
      </c>
      <c r="C40" s="8">
        <v>1</v>
      </c>
      <c r="D40" s="9">
        <v>2</v>
      </c>
      <c r="E40" s="10">
        <v>3</v>
      </c>
      <c r="F40" s="11">
        <v>4</v>
      </c>
      <c r="G40" s="6"/>
      <c r="H40" s="12"/>
      <c r="I40" s="6"/>
    </row>
    <row r="41" spans="1:9" ht="21.4" thickBot="1" x14ac:dyDescent="0.7">
      <c r="A41" s="13" t="s">
        <v>18</v>
      </c>
      <c r="B41" s="14" t="s">
        <v>19</v>
      </c>
      <c r="C41" s="15" t="s">
        <v>20</v>
      </c>
      <c r="D41" s="16" t="s">
        <v>21</v>
      </c>
      <c r="E41" s="17" t="s">
        <v>22</v>
      </c>
      <c r="F41" s="18" t="s">
        <v>23</v>
      </c>
      <c r="G41" s="19" t="s">
        <v>24</v>
      </c>
      <c r="H41" s="13" t="s">
        <v>25</v>
      </c>
      <c r="I41" s="20" t="s">
        <v>26</v>
      </c>
    </row>
    <row r="42" spans="1:9" x14ac:dyDescent="0.45">
      <c r="A42" s="21" t="s">
        <v>81</v>
      </c>
      <c r="B42" s="22"/>
      <c r="C42" s="22"/>
      <c r="D42" s="22"/>
      <c r="E42" s="22"/>
      <c r="F42" s="22" t="s">
        <v>17</v>
      </c>
      <c r="G42" s="23" t="str">
        <f>IF(COUNTBLANK(B42:F42) &gt;= 4, "OK","ERROR")</f>
        <v>OK</v>
      </c>
      <c r="H42" s="23">
        <f>IF(B42="X",0,IF(C42="X",1,IF(D42="X",2,IF(E42="X",3,IF(F42="X",4,)))))</f>
        <v>4</v>
      </c>
      <c r="I42" s="23"/>
    </row>
    <row r="43" spans="1:9" x14ac:dyDescent="0.45">
      <c r="A43" s="24" t="s">
        <v>82</v>
      </c>
      <c r="B43" s="25"/>
      <c r="C43" s="25"/>
      <c r="D43" s="25"/>
      <c r="E43" s="25"/>
      <c r="F43" s="25" t="s">
        <v>17</v>
      </c>
      <c r="G43" s="26" t="str">
        <f t="shared" ref="G43:G47" si="6">IF(COUNTBLANK(B43:F43) &gt;= 4, "OK","ERROR")</f>
        <v>OK</v>
      </c>
      <c r="H43" s="26">
        <f t="shared" ref="H43:H47" si="7">IF(B43="X",0,IF(C43="X",1,IF(D43="X",2,IF(E43="X",3,IF(F43="X",4,)))))</f>
        <v>4</v>
      </c>
      <c r="I43" s="26"/>
    </row>
    <row r="44" spans="1:9" x14ac:dyDescent="0.45">
      <c r="A44" s="24" t="s">
        <v>83</v>
      </c>
      <c r="B44" s="25"/>
      <c r="C44" s="25"/>
      <c r="D44" s="25"/>
      <c r="E44" s="25"/>
      <c r="F44" s="25" t="s">
        <v>17</v>
      </c>
      <c r="G44" s="26" t="str">
        <f t="shared" si="6"/>
        <v>OK</v>
      </c>
      <c r="H44" s="26">
        <f t="shared" si="7"/>
        <v>4</v>
      </c>
      <c r="I44" s="26"/>
    </row>
    <row r="45" spans="1:9" x14ac:dyDescent="0.45">
      <c r="A45" s="24" t="s">
        <v>84</v>
      </c>
      <c r="B45" s="25"/>
      <c r="C45" s="25"/>
      <c r="D45" s="25"/>
      <c r="E45" s="25" t="s">
        <v>17</v>
      </c>
      <c r="F45" s="25"/>
      <c r="G45" s="26" t="str">
        <f t="shared" si="6"/>
        <v>OK</v>
      </c>
      <c r="H45" s="26">
        <f t="shared" si="7"/>
        <v>3</v>
      </c>
      <c r="I45" s="26"/>
    </row>
    <row r="46" spans="1:9" x14ac:dyDescent="0.45">
      <c r="A46" s="24" t="s">
        <v>85</v>
      </c>
      <c r="B46" s="25"/>
      <c r="C46" s="25"/>
      <c r="D46" s="25" t="s">
        <v>17</v>
      </c>
      <c r="E46" s="25"/>
      <c r="F46" s="25"/>
      <c r="G46" s="26" t="str">
        <f t="shared" si="6"/>
        <v>OK</v>
      </c>
      <c r="H46" s="26">
        <f t="shared" si="7"/>
        <v>2</v>
      </c>
      <c r="I46" s="26"/>
    </row>
    <row r="47" spans="1:9" x14ac:dyDescent="0.45">
      <c r="A47" s="24" t="s">
        <v>86</v>
      </c>
      <c r="B47" s="25"/>
      <c r="C47" s="25" t="s">
        <v>17</v>
      </c>
      <c r="D47" s="25"/>
      <c r="E47" s="25"/>
      <c r="F47" s="25"/>
      <c r="G47" s="26" t="str">
        <f t="shared" si="6"/>
        <v>OK</v>
      </c>
      <c r="H47" s="26">
        <f t="shared" si="7"/>
        <v>1</v>
      </c>
      <c r="I47" s="26"/>
    </row>
    <row r="49" spans="1:9" ht="17.649999999999999" thickBot="1" x14ac:dyDescent="0.5">
      <c r="B49" s="2" t="s">
        <v>14</v>
      </c>
      <c r="D49" s="28" t="s">
        <v>13</v>
      </c>
      <c r="H49" s="3"/>
      <c r="I49"/>
    </row>
    <row r="50" spans="1:9" ht="14.65" thickBot="1" x14ac:dyDescent="0.5">
      <c r="B50" s="44" t="s">
        <v>15</v>
      </c>
      <c r="C50" s="45"/>
      <c r="D50" s="45"/>
      <c r="E50" s="45"/>
      <c r="F50" s="46"/>
      <c r="H50" s="4" t="s">
        <v>16</v>
      </c>
      <c r="I50"/>
    </row>
    <row r="51" spans="1:9" ht="14.65" thickBot="1" x14ac:dyDescent="0.5">
      <c r="B51" s="47"/>
      <c r="C51" s="48"/>
      <c r="D51" s="48"/>
      <c r="E51" s="48"/>
      <c r="F51" s="49"/>
      <c r="H51" s="5" t="s">
        <v>17</v>
      </c>
      <c r="I51"/>
    </row>
    <row r="52" spans="1:9" ht="21.4" thickBot="1" x14ac:dyDescent="0.7">
      <c r="A52" s="6"/>
      <c r="B52" s="7">
        <v>0</v>
      </c>
      <c r="C52" s="8">
        <v>1</v>
      </c>
      <c r="D52" s="9">
        <v>2</v>
      </c>
      <c r="E52" s="10">
        <v>3</v>
      </c>
      <c r="F52" s="11">
        <v>4</v>
      </c>
      <c r="G52" s="6"/>
      <c r="H52" s="12"/>
      <c r="I52" s="6"/>
    </row>
    <row r="53" spans="1:9" ht="21.4" thickBot="1" x14ac:dyDescent="0.7">
      <c r="A53" s="13" t="s">
        <v>18</v>
      </c>
      <c r="B53" s="14" t="s">
        <v>19</v>
      </c>
      <c r="C53" s="15" t="s">
        <v>20</v>
      </c>
      <c r="D53" s="16" t="s">
        <v>21</v>
      </c>
      <c r="E53" s="17" t="s">
        <v>22</v>
      </c>
      <c r="F53" s="18" t="s">
        <v>23</v>
      </c>
      <c r="G53" s="19" t="s">
        <v>24</v>
      </c>
      <c r="H53" s="13" t="s">
        <v>25</v>
      </c>
      <c r="I53" s="20" t="s">
        <v>26</v>
      </c>
    </row>
    <row r="54" spans="1:9" x14ac:dyDescent="0.45">
      <c r="A54" s="21" t="s">
        <v>81</v>
      </c>
      <c r="B54" s="22"/>
      <c r="C54" s="22"/>
      <c r="D54" s="22"/>
      <c r="E54" s="22"/>
      <c r="F54" s="22" t="s">
        <v>17</v>
      </c>
      <c r="G54" s="23" t="str">
        <f>IF(COUNTBLANK(B54:F54) &gt;= 4, "OK","ERROR")</f>
        <v>OK</v>
      </c>
      <c r="H54" s="23">
        <f>IF(B54="X",0,IF(C54="X",1,IF(D54="X",2,IF(E54="X",3,IF(F54="X",4,)))))</f>
        <v>4</v>
      </c>
      <c r="I54" s="23"/>
    </row>
    <row r="55" spans="1:9" x14ac:dyDescent="0.45">
      <c r="A55" s="24" t="s">
        <v>82</v>
      </c>
      <c r="B55" s="25"/>
      <c r="C55" s="25"/>
      <c r="D55" s="25"/>
      <c r="E55" s="25"/>
      <c r="F55" s="25" t="s">
        <v>17</v>
      </c>
      <c r="G55" s="26" t="str">
        <f t="shared" ref="G55:G59" si="8">IF(COUNTBLANK(B55:F55) &gt;= 4, "OK","ERROR")</f>
        <v>OK</v>
      </c>
      <c r="H55" s="26">
        <f t="shared" ref="H55:H59" si="9">IF(B55="X",0,IF(C55="X",1,IF(D55="X",2,IF(E55="X",3,IF(F55="X",4,)))))</f>
        <v>4</v>
      </c>
      <c r="I55" s="26"/>
    </row>
    <row r="56" spans="1:9" x14ac:dyDescent="0.45">
      <c r="A56" s="24" t="s">
        <v>83</v>
      </c>
      <c r="B56" s="25"/>
      <c r="C56" s="25"/>
      <c r="D56" s="25"/>
      <c r="E56" s="25"/>
      <c r="F56" s="25" t="s">
        <v>17</v>
      </c>
      <c r="G56" s="26" t="str">
        <f t="shared" si="8"/>
        <v>OK</v>
      </c>
      <c r="H56" s="26">
        <f t="shared" si="9"/>
        <v>4</v>
      </c>
      <c r="I56" s="26"/>
    </row>
    <row r="57" spans="1:9" x14ac:dyDescent="0.45">
      <c r="A57" s="24" t="s">
        <v>84</v>
      </c>
      <c r="B57" s="25"/>
      <c r="C57" s="25"/>
      <c r="D57" s="25" t="s">
        <v>17</v>
      </c>
      <c r="E57" s="25"/>
      <c r="F57" s="25"/>
      <c r="G57" s="26" t="str">
        <f t="shared" si="8"/>
        <v>OK</v>
      </c>
      <c r="H57" s="26">
        <f t="shared" si="9"/>
        <v>2</v>
      </c>
      <c r="I57" s="26"/>
    </row>
    <row r="58" spans="1:9" x14ac:dyDescent="0.45">
      <c r="A58" s="24" t="s">
        <v>85</v>
      </c>
      <c r="B58" s="25"/>
      <c r="C58" s="25" t="s">
        <v>17</v>
      </c>
      <c r="D58" s="25"/>
      <c r="E58" s="25"/>
      <c r="F58" s="25"/>
      <c r="G58" s="26" t="str">
        <f t="shared" si="8"/>
        <v>OK</v>
      </c>
      <c r="H58" s="26">
        <f t="shared" si="9"/>
        <v>1</v>
      </c>
      <c r="I58" s="26"/>
    </row>
    <row r="59" spans="1:9" x14ac:dyDescent="0.45">
      <c r="A59" s="24" t="s">
        <v>86</v>
      </c>
      <c r="B59" s="25" t="s">
        <v>17</v>
      </c>
      <c r="C59" s="25"/>
      <c r="D59" s="25"/>
      <c r="E59" s="25"/>
      <c r="F59" s="25"/>
      <c r="G59" s="26" t="str">
        <f t="shared" si="8"/>
        <v>OK</v>
      </c>
      <c r="H59" s="26">
        <f t="shared" si="9"/>
        <v>0</v>
      </c>
      <c r="I59" s="26"/>
    </row>
    <row r="61" spans="1:9" ht="17.649999999999999" thickBot="1" x14ac:dyDescent="0.5">
      <c r="B61" s="2" t="s">
        <v>14</v>
      </c>
      <c r="D61" s="28" t="s">
        <v>8</v>
      </c>
      <c r="H61" s="3"/>
      <c r="I61"/>
    </row>
    <row r="62" spans="1:9" ht="14.65" thickBot="1" x14ac:dyDescent="0.5">
      <c r="B62" s="44" t="s">
        <v>15</v>
      </c>
      <c r="C62" s="45"/>
      <c r="D62" s="45"/>
      <c r="E62" s="45"/>
      <c r="F62" s="46"/>
      <c r="H62" s="4" t="s">
        <v>16</v>
      </c>
      <c r="I62"/>
    </row>
    <row r="63" spans="1:9" ht="14.65" thickBot="1" x14ac:dyDescent="0.5">
      <c r="B63" s="47"/>
      <c r="C63" s="48"/>
      <c r="D63" s="48"/>
      <c r="E63" s="48"/>
      <c r="F63" s="49"/>
      <c r="H63" s="5" t="s">
        <v>17</v>
      </c>
      <c r="I63"/>
    </row>
    <row r="64" spans="1:9" ht="21.4" thickBot="1" x14ac:dyDescent="0.7">
      <c r="A64" s="6"/>
      <c r="B64" s="7">
        <v>0</v>
      </c>
      <c r="C64" s="8">
        <v>1</v>
      </c>
      <c r="D64" s="9">
        <v>2</v>
      </c>
      <c r="E64" s="10">
        <v>3</v>
      </c>
      <c r="F64" s="11">
        <v>4</v>
      </c>
      <c r="G64" s="6"/>
      <c r="H64" s="12"/>
      <c r="I64" s="6"/>
    </row>
    <row r="65" spans="1:9" ht="21.4" thickBot="1" x14ac:dyDescent="0.7">
      <c r="A65" s="13" t="s">
        <v>18</v>
      </c>
      <c r="B65" s="14" t="s">
        <v>19</v>
      </c>
      <c r="C65" s="15" t="s">
        <v>20</v>
      </c>
      <c r="D65" s="16" t="s">
        <v>21</v>
      </c>
      <c r="E65" s="17" t="s">
        <v>22</v>
      </c>
      <c r="F65" s="18" t="s">
        <v>23</v>
      </c>
      <c r="G65" s="19" t="s">
        <v>24</v>
      </c>
      <c r="H65" s="13" t="s">
        <v>25</v>
      </c>
      <c r="I65" s="20" t="s">
        <v>26</v>
      </c>
    </row>
    <row r="66" spans="1:9" x14ac:dyDescent="0.45">
      <c r="A66" s="21" t="s">
        <v>81</v>
      </c>
      <c r="B66" s="22"/>
      <c r="C66" s="22"/>
      <c r="D66" s="22"/>
      <c r="E66" s="22"/>
      <c r="F66" s="22" t="s">
        <v>17</v>
      </c>
      <c r="G66" s="23" t="str">
        <f>IF(COUNTBLANK(B66:F66) &gt;= 4, "OK","ERROR")</f>
        <v>OK</v>
      </c>
      <c r="H66" s="23">
        <f>IF(B66="X",0,IF(C66="X",1,IF(D66="X",2,IF(E66="X",3,IF(F66="X",4,)))))</f>
        <v>4</v>
      </c>
      <c r="I66" s="23"/>
    </row>
    <row r="67" spans="1:9" x14ac:dyDescent="0.45">
      <c r="A67" s="24" t="s">
        <v>82</v>
      </c>
      <c r="B67" s="25"/>
      <c r="C67" s="25"/>
      <c r="D67" s="25"/>
      <c r="E67" s="25"/>
      <c r="F67" s="25" t="s">
        <v>17</v>
      </c>
      <c r="G67" s="26" t="str">
        <f t="shared" ref="G67:G71" si="10">IF(COUNTBLANK(B67:F67) &gt;= 4, "OK","ERROR")</f>
        <v>OK</v>
      </c>
      <c r="H67" s="26">
        <f t="shared" ref="H67:H71" si="11">IF(B67="X",0,IF(C67="X",1,IF(D67="X",2,IF(E67="X",3,IF(F67="X",4,)))))</f>
        <v>4</v>
      </c>
      <c r="I67" s="26"/>
    </row>
    <row r="68" spans="1:9" x14ac:dyDescent="0.45">
      <c r="A68" s="24" t="s">
        <v>83</v>
      </c>
      <c r="B68" s="25"/>
      <c r="C68" s="25"/>
      <c r="D68" s="25"/>
      <c r="E68" s="25"/>
      <c r="F68" s="25" t="s">
        <v>17</v>
      </c>
      <c r="G68" s="26" t="str">
        <f t="shared" si="10"/>
        <v>OK</v>
      </c>
      <c r="H68" s="26">
        <f t="shared" si="11"/>
        <v>4</v>
      </c>
      <c r="I68" s="26"/>
    </row>
    <row r="69" spans="1:9" x14ac:dyDescent="0.45">
      <c r="A69" s="24" t="s">
        <v>84</v>
      </c>
      <c r="B69" s="25"/>
      <c r="C69" s="25" t="s">
        <v>17</v>
      </c>
      <c r="D69" s="25"/>
      <c r="E69" s="25"/>
      <c r="F69" s="25"/>
      <c r="G69" s="26" t="str">
        <f t="shared" si="10"/>
        <v>OK</v>
      </c>
      <c r="H69" s="26">
        <f t="shared" si="11"/>
        <v>1</v>
      </c>
      <c r="I69" s="26"/>
    </row>
    <row r="70" spans="1:9" x14ac:dyDescent="0.45">
      <c r="A70" s="24" t="s">
        <v>85</v>
      </c>
      <c r="B70" s="25"/>
      <c r="C70" s="25" t="s">
        <v>17</v>
      </c>
      <c r="D70" s="25"/>
      <c r="E70" s="25"/>
      <c r="F70" s="25"/>
      <c r="G70" s="26" t="str">
        <f t="shared" si="10"/>
        <v>OK</v>
      </c>
      <c r="H70" s="26">
        <f t="shared" si="11"/>
        <v>1</v>
      </c>
      <c r="I70" s="26"/>
    </row>
    <row r="71" spans="1:9" x14ac:dyDescent="0.45">
      <c r="A71" s="24" t="s">
        <v>86</v>
      </c>
      <c r="B71" s="25"/>
      <c r="C71" s="25" t="s">
        <v>17</v>
      </c>
      <c r="D71" s="25"/>
      <c r="E71" s="25"/>
      <c r="F71" s="25"/>
      <c r="G71" s="26" t="str">
        <f t="shared" si="10"/>
        <v>OK</v>
      </c>
      <c r="H71" s="26">
        <f t="shared" si="11"/>
        <v>1</v>
      </c>
      <c r="I71" s="26"/>
    </row>
  </sheetData>
  <mergeCells count="6">
    <mergeCell ref="B62:F63"/>
    <mergeCell ref="B2:F3"/>
    <mergeCell ref="B14:F15"/>
    <mergeCell ref="B26:F27"/>
    <mergeCell ref="B38:F39"/>
    <mergeCell ref="B50:F51"/>
  </mergeCells>
  <conditionalFormatting sqref="A6:A12 A18:A24 A30:A36">
    <cfRule type="expression" dxfId="63" priority="29">
      <formula>OR(B6 ="X",C6="X",D6 ="X",E6 ="X",F6 ="X",G6 ="X")</formula>
    </cfRule>
  </conditionalFormatting>
  <conditionalFormatting sqref="A42:A47">
    <cfRule type="expression" dxfId="62" priority="21">
      <formula>OR(B42 ="X",C42="X",D42 ="X",E42 ="X",F42 ="X",G42 ="X")</formula>
    </cfRule>
  </conditionalFormatting>
  <conditionalFormatting sqref="A54:A59">
    <cfRule type="expression" dxfId="61" priority="13">
      <formula>OR(B54 ="X",C54="X",D54 ="X",E54 ="X",F54 ="X",G54 ="X")</formula>
    </cfRule>
  </conditionalFormatting>
  <conditionalFormatting sqref="A66:A71">
    <cfRule type="expression" dxfId="60" priority="5">
      <formula>OR(B66 ="X",C66="X",D66 ="X",E66 ="X",F66 ="X",G66 ="X")</formula>
    </cfRule>
  </conditionalFormatting>
  <conditionalFormatting sqref="B6:B12 B18:B24 B30:B36">
    <cfRule type="containsText" dxfId="59" priority="28" operator="containsText" text="x">
      <formula>NOT(ISERROR(SEARCH("x",B6)))</formula>
    </cfRule>
  </conditionalFormatting>
  <conditionalFormatting sqref="B42:B47">
    <cfRule type="containsText" dxfId="58" priority="20" operator="containsText" text="x">
      <formula>NOT(ISERROR(SEARCH("x",B42)))</formula>
    </cfRule>
  </conditionalFormatting>
  <conditionalFormatting sqref="B54:B59">
    <cfRule type="containsText" dxfId="57" priority="12" operator="containsText" text="x">
      <formula>NOT(ISERROR(SEARCH("x",B54)))</formula>
    </cfRule>
  </conditionalFormatting>
  <conditionalFormatting sqref="B66:B71">
    <cfRule type="containsText" dxfId="56" priority="4" operator="containsText" text="x">
      <formula>NOT(ISERROR(SEARCH("x",B66)))</formula>
    </cfRule>
  </conditionalFormatting>
  <conditionalFormatting sqref="C6:C12 C18:C24 C30:C36">
    <cfRule type="containsText" dxfId="55" priority="32" operator="containsText" text="X">
      <formula>NOT(ISERROR(SEARCH("X",C6)))</formula>
    </cfRule>
  </conditionalFormatting>
  <conditionalFormatting sqref="C42:C47">
    <cfRule type="containsText" dxfId="54" priority="24" operator="containsText" text="X">
      <formula>NOT(ISERROR(SEARCH("X",C42)))</formula>
    </cfRule>
  </conditionalFormatting>
  <conditionalFormatting sqref="C54:C59">
    <cfRule type="containsText" dxfId="53" priority="16" operator="containsText" text="X">
      <formula>NOT(ISERROR(SEARCH("X",C54)))</formula>
    </cfRule>
  </conditionalFormatting>
  <conditionalFormatting sqref="C66:C71">
    <cfRule type="containsText" dxfId="52" priority="8" operator="containsText" text="X">
      <formula>NOT(ISERROR(SEARCH("X",C66)))</formula>
    </cfRule>
  </conditionalFormatting>
  <conditionalFormatting sqref="D6:D12 D18:D24 D30:D36">
    <cfRule type="containsText" dxfId="51" priority="27" operator="containsText" text="x">
      <formula>NOT(ISERROR(SEARCH("x",D6)))</formula>
    </cfRule>
  </conditionalFormatting>
  <conditionalFormatting sqref="D42:D47">
    <cfRule type="containsText" dxfId="50" priority="19" operator="containsText" text="x">
      <formula>NOT(ISERROR(SEARCH("x",D42)))</formula>
    </cfRule>
  </conditionalFormatting>
  <conditionalFormatting sqref="D54:D59">
    <cfRule type="containsText" dxfId="49" priority="11" operator="containsText" text="x">
      <formula>NOT(ISERROR(SEARCH("x",D54)))</formula>
    </cfRule>
  </conditionalFormatting>
  <conditionalFormatting sqref="D66:D71">
    <cfRule type="containsText" dxfId="48" priority="3" operator="containsText" text="x">
      <formula>NOT(ISERROR(SEARCH("x",D66)))</formula>
    </cfRule>
  </conditionalFormatting>
  <conditionalFormatting sqref="E6:E12 E18:E24 E30:E36">
    <cfRule type="containsText" dxfId="47" priority="26" operator="containsText" text="x">
      <formula>NOT(ISERROR(SEARCH("x",E6)))</formula>
    </cfRule>
  </conditionalFormatting>
  <conditionalFormatting sqref="E42:E47">
    <cfRule type="containsText" dxfId="46" priority="18" operator="containsText" text="x">
      <formula>NOT(ISERROR(SEARCH("x",E42)))</formula>
    </cfRule>
  </conditionalFormatting>
  <conditionalFormatting sqref="E54:E59">
    <cfRule type="containsText" dxfId="45" priority="10" operator="containsText" text="x">
      <formula>NOT(ISERROR(SEARCH("x",E54)))</formula>
    </cfRule>
  </conditionalFormatting>
  <conditionalFormatting sqref="E66:E71">
    <cfRule type="containsText" dxfId="44" priority="2" operator="containsText" text="x">
      <formula>NOT(ISERROR(SEARCH("x",E66)))</formula>
    </cfRule>
  </conditionalFormatting>
  <conditionalFormatting sqref="F6:F12 F18:F24 F30:F36">
    <cfRule type="containsText" dxfId="43" priority="25" operator="containsText" text="x">
      <formula>NOT(ISERROR(SEARCH("x",F6)))</formula>
    </cfRule>
  </conditionalFormatting>
  <conditionalFormatting sqref="F42:F47">
    <cfRule type="containsText" dxfId="42" priority="17" operator="containsText" text="x">
      <formula>NOT(ISERROR(SEARCH("x",F42)))</formula>
    </cfRule>
  </conditionalFormatting>
  <conditionalFormatting sqref="F54:F59">
    <cfRule type="containsText" dxfId="41" priority="9" operator="containsText" text="x">
      <formula>NOT(ISERROR(SEARCH("x",F54)))</formula>
    </cfRule>
  </conditionalFormatting>
  <conditionalFormatting sqref="F66:F71">
    <cfRule type="containsText" dxfId="40" priority="1" operator="containsText" text="x">
      <formula>NOT(ISERROR(SEARCH("x",F66)))</formula>
    </cfRule>
  </conditionalFormatting>
  <conditionalFormatting sqref="G6:G12 G18:G24 G30:G36">
    <cfRule type="containsText" dxfId="39" priority="30" operator="containsText" text="ERROR">
      <formula>NOT(ISERROR(SEARCH("ERROR",G6)))</formula>
    </cfRule>
    <cfRule type="containsText" dxfId="38" priority="31" operator="containsText" text="OK">
      <formula>NOT(ISERROR(SEARCH("OK",G6)))</formula>
    </cfRule>
  </conditionalFormatting>
  <conditionalFormatting sqref="G42:G47">
    <cfRule type="containsText" dxfId="37" priority="22" operator="containsText" text="ERROR">
      <formula>NOT(ISERROR(SEARCH("ERROR",G42)))</formula>
    </cfRule>
    <cfRule type="containsText" dxfId="36" priority="23" operator="containsText" text="OK">
      <formula>NOT(ISERROR(SEARCH("OK",G42)))</formula>
    </cfRule>
  </conditionalFormatting>
  <conditionalFormatting sqref="G54:G59">
    <cfRule type="containsText" dxfId="35" priority="14" operator="containsText" text="ERROR">
      <formula>NOT(ISERROR(SEARCH("ERROR",G54)))</formula>
    </cfRule>
    <cfRule type="containsText" dxfId="34" priority="15" operator="containsText" text="OK">
      <formula>NOT(ISERROR(SEARCH("OK",G54)))</formula>
    </cfRule>
  </conditionalFormatting>
  <conditionalFormatting sqref="G66:G71">
    <cfRule type="containsText" dxfId="33" priority="6" operator="containsText" text="ERROR">
      <formula>NOT(ISERROR(SEARCH("ERROR",G66)))</formula>
    </cfRule>
    <cfRule type="containsText" dxfId="32" priority="7" operator="containsText" text="OK">
      <formula>NOT(ISERROR(SEARCH("OK",G66)))</formula>
    </cfRule>
  </conditionalFormatting>
  <dataValidations count="1">
    <dataValidation type="list" allowBlank="1" showInputMessage="1" showErrorMessage="1" sqref="B6:F12 B18:F24 B30:F36 B42:F47 B54:F59 B66:F71" xr:uid="{3D41903C-A781-4BCF-870B-90657C807485}">
      <formula1>$H$3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13F18-6625-49D4-A7F4-4BB009503738}">
  <dimension ref="A1:K92"/>
  <sheetViews>
    <sheetView topLeftCell="A55" workbookViewId="0">
      <selection activeCell="D72" sqref="D72"/>
    </sheetView>
  </sheetViews>
  <sheetFormatPr defaultRowHeight="14.25" x14ac:dyDescent="0.45"/>
  <cols>
    <col min="1" max="1" width="25.33203125" customWidth="1"/>
    <col min="2" max="2" width="32.1328125" style="3" customWidth="1"/>
    <col min="3" max="3" width="30.73046875" style="3" customWidth="1"/>
    <col min="4" max="4" width="36" customWidth="1"/>
    <col min="5" max="5" width="36" bestFit="1" customWidth="1"/>
    <col min="6" max="6" width="30.73046875" customWidth="1"/>
    <col min="7" max="7" width="32" customWidth="1"/>
    <col min="8" max="8" width="18.3984375" bestFit="1" customWidth="1"/>
    <col min="9" max="9" width="25.265625" style="3" bestFit="1" customWidth="1"/>
    <col min="10" max="10" width="58" bestFit="1" customWidth="1"/>
  </cols>
  <sheetData>
    <row r="1" spans="1:11" ht="17.649999999999999" thickBot="1" x14ac:dyDescent="0.5">
      <c r="B1" s="2" t="s">
        <v>14</v>
      </c>
      <c r="D1" s="28" t="s">
        <v>27</v>
      </c>
      <c r="H1" s="3"/>
      <c r="I1"/>
    </row>
    <row r="2" spans="1:11" ht="14.65" thickBot="1" x14ac:dyDescent="0.5">
      <c r="B2" s="44" t="s">
        <v>15</v>
      </c>
      <c r="C2" s="45"/>
      <c r="D2" s="45"/>
      <c r="E2" s="45"/>
      <c r="F2" s="46"/>
      <c r="H2" s="4" t="s">
        <v>16</v>
      </c>
      <c r="I2"/>
    </row>
    <row r="3" spans="1:11" ht="14.65" thickBot="1" x14ac:dyDescent="0.5">
      <c r="B3" s="47"/>
      <c r="C3" s="48"/>
      <c r="D3" s="48"/>
      <c r="E3" s="48"/>
      <c r="F3" s="49"/>
      <c r="H3" s="5" t="s">
        <v>17</v>
      </c>
      <c r="I3"/>
    </row>
    <row r="4" spans="1:11" ht="21.4" thickBot="1" x14ac:dyDescent="0.7">
      <c r="A4" s="6"/>
      <c r="B4" s="7">
        <v>0</v>
      </c>
      <c r="C4" s="8">
        <v>1</v>
      </c>
      <c r="D4" s="9">
        <v>2</v>
      </c>
      <c r="E4" s="10">
        <v>3</v>
      </c>
      <c r="F4" s="11">
        <v>4</v>
      </c>
      <c r="G4" s="6"/>
      <c r="H4" s="12"/>
      <c r="I4" s="6"/>
    </row>
    <row r="5" spans="1:11" ht="21.4" thickBot="1" x14ac:dyDescent="0.7">
      <c r="A5" s="13" t="s">
        <v>18</v>
      </c>
      <c r="B5" s="14" t="s">
        <v>19</v>
      </c>
      <c r="C5" s="15" t="s">
        <v>20</v>
      </c>
      <c r="D5" s="16" t="s">
        <v>21</v>
      </c>
      <c r="E5" s="17" t="s">
        <v>22</v>
      </c>
      <c r="F5" s="18" t="s">
        <v>23</v>
      </c>
      <c r="G5" s="19" t="s">
        <v>24</v>
      </c>
      <c r="H5" s="13" t="s">
        <v>25</v>
      </c>
      <c r="I5" s="20" t="s">
        <v>26</v>
      </c>
    </row>
    <row r="6" spans="1:11" x14ac:dyDescent="0.45">
      <c r="A6" s="21" t="s">
        <v>87</v>
      </c>
      <c r="B6" s="22"/>
      <c r="C6" s="22" t="s">
        <v>17</v>
      </c>
      <c r="D6" s="22"/>
      <c r="E6" s="22"/>
      <c r="F6" s="22"/>
      <c r="G6" s="23" t="str">
        <f>IF(COUNTBLANK(B6:F6) &gt;= 4, "OK","ERROR")</f>
        <v>OK</v>
      </c>
      <c r="H6" s="23">
        <f>IF(B6="X",0,IF(C6="X",1,IF(D6="X",2,IF(E6="X",3,IF(F6="X",4,)))))</f>
        <v>1</v>
      </c>
      <c r="I6" s="23"/>
    </row>
    <row r="7" spans="1:11" x14ac:dyDescent="0.45">
      <c r="A7" s="24" t="s">
        <v>88</v>
      </c>
      <c r="B7" s="25"/>
      <c r="C7" s="25"/>
      <c r="D7" s="25" t="s">
        <v>17</v>
      </c>
      <c r="E7" s="25"/>
      <c r="F7" s="25"/>
      <c r="G7" s="26" t="str">
        <f t="shared" ref="G7:G15" si="0">IF(COUNTBLANK(B7:F7) &gt;= 4, "OK","ERROR")</f>
        <v>OK</v>
      </c>
      <c r="H7" s="26">
        <f t="shared" ref="H7:H15" si="1">IF(B7="X",0,IF(C7="X",1,IF(D7="X",2,IF(E7="X",3,IF(F7="X",4,)))))</f>
        <v>2</v>
      </c>
      <c r="I7" s="26"/>
    </row>
    <row r="8" spans="1:11" x14ac:dyDescent="0.45">
      <c r="A8" s="24" t="s">
        <v>89</v>
      </c>
      <c r="B8" s="25"/>
      <c r="C8" s="25" t="s">
        <v>17</v>
      </c>
      <c r="D8" s="25"/>
      <c r="E8" s="25"/>
      <c r="F8" s="25"/>
      <c r="G8" s="26" t="str">
        <f t="shared" si="0"/>
        <v>OK</v>
      </c>
      <c r="H8" s="26">
        <f t="shared" si="1"/>
        <v>1</v>
      </c>
      <c r="I8" s="26"/>
    </row>
    <row r="9" spans="1:11" x14ac:dyDescent="0.45">
      <c r="A9" s="21" t="s">
        <v>90</v>
      </c>
      <c r="B9" s="25"/>
      <c r="C9" s="25"/>
      <c r="D9" s="25"/>
      <c r="E9" s="25" t="s">
        <v>17</v>
      </c>
      <c r="F9" s="25"/>
      <c r="G9" s="26" t="str">
        <f t="shared" si="0"/>
        <v>OK</v>
      </c>
      <c r="H9" s="26">
        <f t="shared" si="1"/>
        <v>3</v>
      </c>
      <c r="I9" s="26"/>
    </row>
    <row r="10" spans="1:11" ht="15" customHeight="1" x14ac:dyDescent="0.45">
      <c r="A10" s="24" t="s">
        <v>91</v>
      </c>
      <c r="B10" s="25"/>
      <c r="C10" s="25"/>
      <c r="D10" s="25"/>
      <c r="E10" s="25" t="s">
        <v>17</v>
      </c>
      <c r="F10" s="25"/>
      <c r="G10" s="26" t="str">
        <f t="shared" si="0"/>
        <v>OK</v>
      </c>
      <c r="H10" s="26">
        <f t="shared" si="1"/>
        <v>3</v>
      </c>
      <c r="I10" s="26"/>
    </row>
    <row r="11" spans="1:11" x14ac:dyDescent="0.45">
      <c r="A11" s="24" t="s">
        <v>92</v>
      </c>
      <c r="B11" s="25"/>
      <c r="C11" s="25"/>
      <c r="D11" s="25" t="s">
        <v>17</v>
      </c>
      <c r="E11" s="25"/>
      <c r="F11" s="25"/>
      <c r="G11" s="26" t="str">
        <f t="shared" si="0"/>
        <v>OK</v>
      </c>
      <c r="H11" s="26">
        <f t="shared" si="1"/>
        <v>2</v>
      </c>
      <c r="I11" s="26"/>
    </row>
    <row r="12" spans="1:11" x14ac:dyDescent="0.45">
      <c r="A12" s="21" t="s">
        <v>93</v>
      </c>
      <c r="B12" s="25"/>
      <c r="C12" s="25"/>
      <c r="D12" s="25" t="s">
        <v>17</v>
      </c>
      <c r="E12" s="25"/>
      <c r="F12" s="25"/>
      <c r="G12" s="26" t="str">
        <f t="shared" si="0"/>
        <v>OK</v>
      </c>
      <c r="H12" s="26">
        <f t="shared" si="1"/>
        <v>2</v>
      </c>
      <c r="I12" s="26"/>
    </row>
    <row r="13" spans="1:11" x14ac:dyDescent="0.45">
      <c r="A13" s="24" t="s">
        <v>94</v>
      </c>
      <c r="B13" s="25"/>
      <c r="C13" s="25"/>
      <c r="D13" s="25" t="s">
        <v>17</v>
      </c>
      <c r="E13" s="25"/>
      <c r="F13" s="25"/>
      <c r="G13" s="26" t="str">
        <f t="shared" si="0"/>
        <v>OK</v>
      </c>
      <c r="H13" s="26">
        <f t="shared" si="1"/>
        <v>2</v>
      </c>
      <c r="I13" s="26"/>
      <c r="K13" s="27"/>
    </row>
    <row r="14" spans="1:11" x14ac:dyDescent="0.45">
      <c r="A14" s="24" t="s">
        <v>95</v>
      </c>
      <c r="B14" s="25"/>
      <c r="C14" s="25" t="s">
        <v>17</v>
      </c>
      <c r="D14" s="25"/>
      <c r="E14" s="25"/>
      <c r="F14" s="25"/>
      <c r="G14" s="26" t="str">
        <f t="shared" si="0"/>
        <v>OK</v>
      </c>
      <c r="H14" s="26">
        <f t="shared" si="1"/>
        <v>1</v>
      </c>
      <c r="I14" s="26"/>
      <c r="K14" s="3"/>
    </row>
    <row r="15" spans="1:11" x14ac:dyDescent="0.45">
      <c r="A15" s="21"/>
      <c r="B15" s="25"/>
      <c r="C15" s="25"/>
      <c r="D15" s="25"/>
      <c r="E15" s="25"/>
      <c r="F15" s="25"/>
      <c r="G15" s="26" t="str">
        <f t="shared" si="0"/>
        <v>OK</v>
      </c>
      <c r="H15" s="26">
        <f t="shared" si="1"/>
        <v>0</v>
      </c>
      <c r="I15" s="26"/>
    </row>
    <row r="16" spans="1:11" ht="17.649999999999999" thickBot="1" x14ac:dyDescent="0.5">
      <c r="B16" s="2" t="s">
        <v>14</v>
      </c>
      <c r="D16" s="28" t="s">
        <v>79</v>
      </c>
      <c r="H16" s="3"/>
      <c r="I16"/>
    </row>
    <row r="17" spans="1:9" ht="14.65" thickBot="1" x14ac:dyDescent="0.5">
      <c r="B17" s="44" t="s">
        <v>15</v>
      </c>
      <c r="C17" s="45"/>
      <c r="D17" s="45"/>
      <c r="E17" s="45"/>
      <c r="F17" s="46"/>
      <c r="H17" s="4" t="s">
        <v>16</v>
      </c>
      <c r="I17"/>
    </row>
    <row r="18" spans="1:9" ht="14.65" thickBot="1" x14ac:dyDescent="0.5">
      <c r="B18" s="47"/>
      <c r="C18" s="48"/>
      <c r="D18" s="48"/>
      <c r="E18" s="48"/>
      <c r="F18" s="49"/>
      <c r="H18" s="5" t="s">
        <v>17</v>
      </c>
      <c r="I18"/>
    </row>
    <row r="19" spans="1:9" ht="21.4" thickBot="1" x14ac:dyDescent="0.7">
      <c r="A19" s="6"/>
      <c r="B19" s="7">
        <v>0</v>
      </c>
      <c r="C19" s="8">
        <v>1</v>
      </c>
      <c r="D19" s="9">
        <v>2</v>
      </c>
      <c r="E19" s="10">
        <v>3</v>
      </c>
      <c r="F19" s="11">
        <v>4</v>
      </c>
      <c r="G19" s="6"/>
      <c r="H19" s="12"/>
      <c r="I19" s="6"/>
    </row>
    <row r="20" spans="1:9" ht="21.4" thickBot="1" x14ac:dyDescent="0.7">
      <c r="A20" s="13" t="s">
        <v>18</v>
      </c>
      <c r="B20" s="14" t="s">
        <v>19</v>
      </c>
      <c r="C20" s="15" t="s">
        <v>20</v>
      </c>
      <c r="D20" s="16" t="s">
        <v>21</v>
      </c>
      <c r="E20" s="17" t="s">
        <v>22</v>
      </c>
      <c r="F20" s="18" t="s">
        <v>23</v>
      </c>
      <c r="G20" s="19" t="s">
        <v>24</v>
      </c>
      <c r="H20" s="13" t="s">
        <v>25</v>
      </c>
      <c r="I20" s="20" t="s">
        <v>26</v>
      </c>
    </row>
    <row r="21" spans="1:9" x14ac:dyDescent="0.45">
      <c r="A21" s="21" t="s">
        <v>87</v>
      </c>
      <c r="B21" s="22"/>
      <c r="C21" s="22"/>
      <c r="D21" s="22"/>
      <c r="E21" s="22"/>
      <c r="F21" s="22" t="s">
        <v>17</v>
      </c>
      <c r="G21" s="23" t="str">
        <f>IF(COUNTBLANK(B21:F21) &gt;= 4, "OK","ERROR")</f>
        <v>OK</v>
      </c>
      <c r="H21" s="23">
        <f>IF(B21="X",0,IF(C21="X",1,IF(D21="X",2,IF(E21="X",3,IF(F21="X",4,)))))</f>
        <v>4</v>
      </c>
      <c r="I21" s="23"/>
    </row>
    <row r="22" spans="1:9" x14ac:dyDescent="0.45">
      <c r="A22" s="24" t="s">
        <v>88</v>
      </c>
      <c r="B22" s="25"/>
      <c r="C22" s="25"/>
      <c r="D22" s="25"/>
      <c r="E22" s="25"/>
      <c r="F22" s="25" t="s">
        <v>17</v>
      </c>
      <c r="G22" s="26" t="str">
        <f t="shared" ref="G22:G30" si="2">IF(COUNTBLANK(B22:F22) &gt;= 4, "OK","ERROR")</f>
        <v>OK</v>
      </c>
      <c r="H22" s="26">
        <f t="shared" ref="H22:H30" si="3">IF(B22="X",0,IF(C22="X",1,IF(D22="X",2,IF(E22="X",3,IF(F22="X",4,)))))</f>
        <v>4</v>
      </c>
      <c r="I22" s="26"/>
    </row>
    <row r="23" spans="1:9" x14ac:dyDescent="0.45">
      <c r="A23" s="24" t="s">
        <v>89</v>
      </c>
      <c r="B23" s="25"/>
      <c r="C23" s="25"/>
      <c r="D23" s="25"/>
      <c r="E23" s="25" t="s">
        <v>17</v>
      </c>
      <c r="F23" s="25"/>
      <c r="G23" s="26" t="str">
        <f t="shared" si="2"/>
        <v>OK</v>
      </c>
      <c r="H23" s="26">
        <f t="shared" si="3"/>
        <v>3</v>
      </c>
      <c r="I23" s="26"/>
    </row>
    <row r="24" spans="1:9" x14ac:dyDescent="0.45">
      <c r="A24" s="21" t="s">
        <v>90</v>
      </c>
      <c r="B24" s="25"/>
      <c r="C24" s="25"/>
      <c r="D24" s="25"/>
      <c r="E24" s="25"/>
      <c r="F24" s="25" t="s">
        <v>17</v>
      </c>
      <c r="G24" s="26" t="str">
        <f t="shared" si="2"/>
        <v>OK</v>
      </c>
      <c r="H24" s="26">
        <f>IF(B24="X",0,IF(C24="X",1,IF(D24="X",2,IF(E24="X",3,IF(F24="X",4,)))))</f>
        <v>4</v>
      </c>
      <c r="I24" s="26"/>
    </row>
    <row r="25" spans="1:9" x14ac:dyDescent="0.45">
      <c r="A25" s="24" t="s">
        <v>91</v>
      </c>
      <c r="B25" s="25"/>
      <c r="C25" s="25"/>
      <c r="D25" s="25"/>
      <c r="E25" s="25"/>
      <c r="F25" s="25" t="s">
        <v>17</v>
      </c>
      <c r="G25" s="26" t="str">
        <f>IF(COUNTBLANK(B25:F25) &gt;= 4, "OK","ERROR")</f>
        <v>OK</v>
      </c>
      <c r="H25" s="26">
        <f>IF(B25="X",0,IF(C25="X",1,IF(D25="X",2,IF(E25="X",3,IF(F25="X",4,)))))</f>
        <v>4</v>
      </c>
      <c r="I25" s="26"/>
    </row>
    <row r="26" spans="1:9" x14ac:dyDescent="0.45">
      <c r="A26" s="24" t="s">
        <v>92</v>
      </c>
      <c r="B26" s="25"/>
      <c r="C26" s="25"/>
      <c r="D26" s="25"/>
      <c r="E26" s="25" t="s">
        <v>17</v>
      </c>
      <c r="F26" s="25"/>
      <c r="G26" s="26" t="str">
        <f t="shared" si="2"/>
        <v>OK</v>
      </c>
      <c r="H26" s="26">
        <f t="shared" si="3"/>
        <v>3</v>
      </c>
      <c r="I26" s="26"/>
    </row>
    <row r="27" spans="1:9" x14ac:dyDescent="0.45">
      <c r="A27" s="21" t="s">
        <v>93</v>
      </c>
      <c r="B27" s="25"/>
      <c r="C27" s="25"/>
      <c r="D27" s="25"/>
      <c r="E27" s="25" t="s">
        <v>17</v>
      </c>
      <c r="F27" s="25"/>
      <c r="G27" s="26" t="str">
        <f t="shared" si="2"/>
        <v>OK</v>
      </c>
      <c r="H27" s="26">
        <f t="shared" si="3"/>
        <v>3</v>
      </c>
      <c r="I27" s="26"/>
    </row>
    <row r="28" spans="1:9" x14ac:dyDescent="0.45">
      <c r="A28" s="24" t="s">
        <v>94</v>
      </c>
      <c r="B28" s="25"/>
      <c r="C28" s="25"/>
      <c r="D28" s="25"/>
      <c r="E28" s="25" t="s">
        <v>17</v>
      </c>
      <c r="F28" s="25"/>
      <c r="G28" s="26" t="str">
        <f t="shared" si="2"/>
        <v>OK</v>
      </c>
      <c r="H28" s="26">
        <f t="shared" si="3"/>
        <v>3</v>
      </c>
      <c r="I28" s="26"/>
    </row>
    <row r="29" spans="1:9" x14ac:dyDescent="0.45">
      <c r="A29" s="24" t="s">
        <v>95</v>
      </c>
      <c r="B29" s="25"/>
      <c r="C29" s="25"/>
      <c r="D29" s="25" t="s">
        <v>17</v>
      </c>
      <c r="E29" s="25"/>
      <c r="F29" s="25"/>
      <c r="G29" s="26" t="str">
        <f t="shared" si="2"/>
        <v>OK</v>
      </c>
      <c r="H29" s="26">
        <f t="shared" si="3"/>
        <v>2</v>
      </c>
      <c r="I29" s="26"/>
    </row>
    <row r="30" spans="1:9" x14ac:dyDescent="0.45">
      <c r="A30" s="21"/>
      <c r="B30" s="25"/>
      <c r="C30" s="25"/>
      <c r="D30" s="25"/>
      <c r="E30" s="25"/>
      <c r="F30" s="25"/>
      <c r="G30" s="26" t="str">
        <f t="shared" si="2"/>
        <v>OK</v>
      </c>
      <c r="H30" s="26">
        <f t="shared" si="3"/>
        <v>0</v>
      </c>
      <c r="I30" s="26"/>
    </row>
    <row r="31" spans="1:9" ht="17.649999999999999" thickBot="1" x14ac:dyDescent="0.5">
      <c r="B31" s="2" t="s">
        <v>14</v>
      </c>
      <c r="D31" s="28" t="s">
        <v>58</v>
      </c>
      <c r="H31" s="3"/>
      <c r="I31"/>
    </row>
    <row r="32" spans="1:9" ht="14.65" thickBot="1" x14ac:dyDescent="0.5">
      <c r="B32" s="44" t="s">
        <v>15</v>
      </c>
      <c r="C32" s="45"/>
      <c r="D32" s="45"/>
      <c r="E32" s="45"/>
      <c r="F32" s="46"/>
      <c r="H32" s="4" t="s">
        <v>16</v>
      </c>
      <c r="I32"/>
    </row>
    <row r="33" spans="1:9" ht="14.65" thickBot="1" x14ac:dyDescent="0.5">
      <c r="B33" s="47"/>
      <c r="C33" s="48"/>
      <c r="D33" s="48"/>
      <c r="E33" s="48"/>
      <c r="F33" s="49"/>
      <c r="H33" s="5" t="s">
        <v>17</v>
      </c>
      <c r="I33"/>
    </row>
    <row r="34" spans="1:9" ht="21.4" thickBot="1" x14ac:dyDescent="0.7">
      <c r="A34" s="6"/>
      <c r="B34" s="7">
        <v>0</v>
      </c>
      <c r="C34" s="8">
        <v>1</v>
      </c>
      <c r="D34" s="9">
        <v>2</v>
      </c>
      <c r="E34" s="10">
        <v>3</v>
      </c>
      <c r="F34" s="11">
        <v>4</v>
      </c>
      <c r="G34" s="6"/>
      <c r="H34" s="12"/>
      <c r="I34" s="6"/>
    </row>
    <row r="35" spans="1:9" ht="21.4" thickBot="1" x14ac:dyDescent="0.7">
      <c r="A35" s="13" t="s">
        <v>18</v>
      </c>
      <c r="B35" s="14" t="s">
        <v>19</v>
      </c>
      <c r="C35" s="15" t="s">
        <v>20</v>
      </c>
      <c r="D35" s="16" t="s">
        <v>21</v>
      </c>
      <c r="E35" s="17" t="s">
        <v>22</v>
      </c>
      <c r="F35" s="18" t="s">
        <v>23</v>
      </c>
      <c r="G35" s="19" t="s">
        <v>24</v>
      </c>
      <c r="H35" s="13" t="s">
        <v>25</v>
      </c>
      <c r="I35" s="20" t="s">
        <v>26</v>
      </c>
    </row>
    <row r="36" spans="1:9" x14ac:dyDescent="0.45">
      <c r="A36" s="21" t="s">
        <v>87</v>
      </c>
      <c r="B36" s="22"/>
      <c r="C36" s="22" t="s">
        <v>17</v>
      </c>
      <c r="D36" s="22"/>
      <c r="E36" s="22"/>
      <c r="F36" s="22"/>
      <c r="G36" s="23" t="str">
        <f>IF(COUNTBLANK(B36:F36) &gt;= 4, "OK","ERROR")</f>
        <v>OK</v>
      </c>
      <c r="H36" s="23">
        <f>IF(B36="X",0,IF(C36="X",1,IF(D36="X",2,IF(E36="X",3,IF(F36="X",4,)))))</f>
        <v>1</v>
      </c>
      <c r="I36" s="23"/>
    </row>
    <row r="37" spans="1:9" x14ac:dyDescent="0.45">
      <c r="A37" s="24" t="s">
        <v>88</v>
      </c>
      <c r="B37" s="25"/>
      <c r="C37" s="25"/>
      <c r="D37" s="25" t="s">
        <v>17</v>
      </c>
      <c r="E37" s="25"/>
      <c r="F37" s="25"/>
      <c r="G37" s="26" t="str">
        <f t="shared" ref="G37:G44" si="4">IF(COUNTBLANK(B37:F37) &gt;= 4, "OK","ERROR")</f>
        <v>OK</v>
      </c>
      <c r="H37" s="26">
        <f t="shared" ref="H37:H44" si="5">IF(B37="X",0,IF(C37="X",1,IF(D37="X",2,IF(E37="X",3,IF(F37="X",4,)))))</f>
        <v>2</v>
      </c>
      <c r="I37" s="26"/>
    </row>
    <row r="38" spans="1:9" x14ac:dyDescent="0.45">
      <c r="A38" s="24" t="s">
        <v>89</v>
      </c>
      <c r="B38" s="25"/>
      <c r="C38" s="25" t="s">
        <v>17</v>
      </c>
      <c r="D38" s="25"/>
      <c r="E38" s="25"/>
      <c r="F38" s="25"/>
      <c r="G38" s="26" t="str">
        <f t="shared" si="4"/>
        <v>OK</v>
      </c>
      <c r="H38" s="26">
        <f t="shared" si="5"/>
        <v>1</v>
      </c>
      <c r="I38" s="26"/>
    </row>
    <row r="39" spans="1:9" x14ac:dyDescent="0.45">
      <c r="A39" s="21" t="s">
        <v>90</v>
      </c>
      <c r="B39" s="25"/>
      <c r="C39" s="25" t="s">
        <v>17</v>
      </c>
      <c r="D39" s="25"/>
      <c r="E39" s="25"/>
      <c r="F39" s="25"/>
      <c r="G39" s="26" t="str">
        <f t="shared" si="4"/>
        <v>OK</v>
      </c>
      <c r="H39" s="26">
        <f t="shared" si="5"/>
        <v>1</v>
      </c>
      <c r="I39" s="26"/>
    </row>
    <row r="40" spans="1:9" x14ac:dyDescent="0.45">
      <c r="A40" s="24" t="s">
        <v>91</v>
      </c>
      <c r="B40" s="25"/>
      <c r="C40" s="25"/>
      <c r="D40" s="25" t="s">
        <v>17</v>
      </c>
      <c r="E40" s="25"/>
      <c r="F40" s="25"/>
      <c r="G40" s="26" t="str">
        <f t="shared" si="4"/>
        <v>OK</v>
      </c>
      <c r="H40" s="26">
        <f t="shared" si="5"/>
        <v>2</v>
      </c>
      <c r="I40" s="26"/>
    </row>
    <row r="41" spans="1:9" x14ac:dyDescent="0.45">
      <c r="A41" s="24" t="s">
        <v>92</v>
      </c>
      <c r="B41" s="25"/>
      <c r="C41" s="25" t="s">
        <v>17</v>
      </c>
      <c r="D41" s="25"/>
      <c r="E41" s="25"/>
      <c r="F41" s="25"/>
      <c r="G41" s="26" t="str">
        <f t="shared" si="4"/>
        <v>OK</v>
      </c>
      <c r="H41" s="26">
        <f t="shared" si="5"/>
        <v>1</v>
      </c>
      <c r="I41" s="26"/>
    </row>
    <row r="42" spans="1:9" x14ac:dyDescent="0.45">
      <c r="A42" s="21" t="s">
        <v>93</v>
      </c>
      <c r="B42" s="25"/>
      <c r="C42" s="25"/>
      <c r="D42" s="25" t="s">
        <v>17</v>
      </c>
      <c r="E42" s="25"/>
      <c r="F42" s="25"/>
      <c r="G42" s="26" t="str">
        <f t="shared" si="4"/>
        <v>OK</v>
      </c>
      <c r="H42" s="26">
        <f t="shared" si="5"/>
        <v>2</v>
      </c>
      <c r="I42" s="26"/>
    </row>
    <row r="43" spans="1:9" x14ac:dyDescent="0.45">
      <c r="A43" s="24" t="s">
        <v>94</v>
      </c>
      <c r="B43" s="25"/>
      <c r="C43" s="25"/>
      <c r="D43" s="25" t="s">
        <v>17</v>
      </c>
      <c r="E43" s="25"/>
      <c r="F43" s="25"/>
      <c r="G43" s="26" t="str">
        <f t="shared" si="4"/>
        <v>OK</v>
      </c>
      <c r="H43" s="26">
        <f t="shared" si="5"/>
        <v>2</v>
      </c>
      <c r="I43" s="26"/>
    </row>
    <row r="44" spans="1:9" x14ac:dyDescent="0.45">
      <c r="A44" s="24" t="s">
        <v>95</v>
      </c>
      <c r="B44" s="25"/>
      <c r="C44" s="25" t="s">
        <v>17</v>
      </c>
      <c r="D44" s="25"/>
      <c r="E44" s="25"/>
      <c r="F44" s="25"/>
      <c r="G44" s="26" t="str">
        <f t="shared" si="4"/>
        <v>OK</v>
      </c>
      <c r="H44" s="26">
        <f t="shared" si="5"/>
        <v>1</v>
      </c>
      <c r="I44" s="26"/>
    </row>
    <row r="45" spans="1:9" x14ac:dyDescent="0.45">
      <c r="A45" s="21"/>
      <c r="B45" s="25"/>
      <c r="C45" s="25"/>
      <c r="D45" s="25"/>
      <c r="E45" s="25"/>
      <c r="F45" s="25"/>
      <c r="G45" s="26"/>
      <c r="H45" s="26"/>
      <c r="I45" s="26"/>
    </row>
    <row r="46" spans="1:9" ht="17.649999999999999" thickBot="1" x14ac:dyDescent="0.5">
      <c r="B46" s="2" t="s">
        <v>14</v>
      </c>
      <c r="D46" s="28" t="s">
        <v>7</v>
      </c>
      <c r="H46" s="3"/>
      <c r="I46"/>
    </row>
    <row r="47" spans="1:9" ht="14.65" thickBot="1" x14ac:dyDescent="0.5">
      <c r="B47" s="44" t="s">
        <v>15</v>
      </c>
      <c r="C47" s="45"/>
      <c r="D47" s="45"/>
      <c r="E47" s="45"/>
      <c r="F47" s="46"/>
      <c r="H47" s="4" t="s">
        <v>16</v>
      </c>
      <c r="I47"/>
    </row>
    <row r="48" spans="1:9" ht="14.65" thickBot="1" x14ac:dyDescent="0.5">
      <c r="B48" s="47"/>
      <c r="C48" s="48"/>
      <c r="D48" s="48"/>
      <c r="E48" s="48"/>
      <c r="F48" s="49"/>
      <c r="H48" s="5" t="s">
        <v>17</v>
      </c>
      <c r="I48"/>
    </row>
    <row r="49" spans="1:9" ht="21.4" thickBot="1" x14ac:dyDescent="0.7">
      <c r="A49" s="6"/>
      <c r="B49" s="7">
        <v>0</v>
      </c>
      <c r="C49" s="8">
        <v>1</v>
      </c>
      <c r="D49" s="9">
        <v>2</v>
      </c>
      <c r="E49" s="10">
        <v>3</v>
      </c>
      <c r="F49" s="11">
        <v>4</v>
      </c>
      <c r="G49" s="6"/>
      <c r="H49" s="12"/>
      <c r="I49" s="6"/>
    </row>
    <row r="50" spans="1:9" ht="21.4" thickBot="1" x14ac:dyDescent="0.7">
      <c r="A50" s="13" t="s">
        <v>18</v>
      </c>
      <c r="B50" s="14" t="s">
        <v>19</v>
      </c>
      <c r="C50" s="15" t="s">
        <v>20</v>
      </c>
      <c r="D50" s="16" t="s">
        <v>21</v>
      </c>
      <c r="E50" s="17" t="s">
        <v>22</v>
      </c>
      <c r="F50" s="18" t="s">
        <v>23</v>
      </c>
      <c r="G50" s="19" t="s">
        <v>24</v>
      </c>
      <c r="H50" s="13" t="s">
        <v>25</v>
      </c>
      <c r="I50" s="20" t="s">
        <v>26</v>
      </c>
    </row>
    <row r="51" spans="1:9" x14ac:dyDescent="0.45">
      <c r="A51" s="21" t="s">
        <v>87</v>
      </c>
      <c r="B51" s="22"/>
      <c r="C51" s="22"/>
      <c r="D51" s="22"/>
      <c r="E51" s="22"/>
      <c r="F51" s="22" t="s">
        <v>17</v>
      </c>
      <c r="G51" s="23" t="str">
        <f>IF(COUNTBLANK(B51:F51) &gt;= 4, "OK","ERROR")</f>
        <v>OK</v>
      </c>
      <c r="H51" s="23">
        <f>IF(B51="X",0,IF(C51="X",1,IF(D51="X",2,IF(E51="X",3,IF(F51="X",4,)))))</f>
        <v>4</v>
      </c>
      <c r="I51" s="23"/>
    </row>
    <row r="52" spans="1:9" x14ac:dyDescent="0.45">
      <c r="A52" s="24" t="s">
        <v>88</v>
      </c>
      <c r="B52" s="25"/>
      <c r="C52" s="25"/>
      <c r="D52" s="25"/>
      <c r="E52" s="25"/>
      <c r="F52" s="25" t="s">
        <v>17</v>
      </c>
      <c r="G52" s="26" t="str">
        <f t="shared" ref="G52:G59" si="6">IF(COUNTBLANK(B52:F52) &gt;= 4, "OK","ERROR")</f>
        <v>OK</v>
      </c>
      <c r="H52" s="26">
        <f t="shared" ref="H52:H59" si="7">IF(B52="X",0,IF(C52="X",1,IF(D52="X",2,IF(E52="X",3,IF(F52="X",4,)))))</f>
        <v>4</v>
      </c>
      <c r="I52" s="26"/>
    </row>
    <row r="53" spans="1:9" x14ac:dyDescent="0.45">
      <c r="A53" s="24" t="s">
        <v>89</v>
      </c>
      <c r="B53" s="25"/>
      <c r="C53" s="25"/>
      <c r="D53" s="25"/>
      <c r="E53" s="25" t="s">
        <v>17</v>
      </c>
      <c r="F53" s="25"/>
      <c r="G53" s="26" t="str">
        <f t="shared" si="6"/>
        <v>OK</v>
      </c>
      <c r="H53" s="26">
        <f t="shared" si="7"/>
        <v>3</v>
      </c>
      <c r="I53" s="26"/>
    </row>
    <row r="54" spans="1:9" x14ac:dyDescent="0.45">
      <c r="A54" s="21" t="s">
        <v>90</v>
      </c>
      <c r="B54" s="25"/>
      <c r="C54" s="25"/>
      <c r="D54" s="25"/>
      <c r="E54" s="25" t="s">
        <v>17</v>
      </c>
      <c r="F54" s="25"/>
      <c r="G54" s="26" t="str">
        <f t="shared" si="6"/>
        <v>OK</v>
      </c>
      <c r="H54" s="26">
        <f t="shared" si="7"/>
        <v>3</v>
      </c>
      <c r="I54" s="26"/>
    </row>
    <row r="55" spans="1:9" x14ac:dyDescent="0.45">
      <c r="A55" s="24" t="s">
        <v>91</v>
      </c>
      <c r="B55" s="25"/>
      <c r="C55" s="25"/>
      <c r="D55" s="25"/>
      <c r="E55" s="25"/>
      <c r="F55" s="25" t="s">
        <v>17</v>
      </c>
      <c r="G55" s="26" t="str">
        <f t="shared" si="6"/>
        <v>OK</v>
      </c>
      <c r="H55" s="26">
        <f t="shared" si="7"/>
        <v>4</v>
      </c>
      <c r="I55" s="26"/>
    </row>
    <row r="56" spans="1:9" x14ac:dyDescent="0.45">
      <c r="A56" s="24" t="s">
        <v>92</v>
      </c>
      <c r="B56" s="25"/>
      <c r="C56" s="25"/>
      <c r="D56" s="25" t="s">
        <v>17</v>
      </c>
      <c r="E56" s="25"/>
      <c r="F56" s="25"/>
      <c r="G56" s="26" t="str">
        <f t="shared" si="6"/>
        <v>OK</v>
      </c>
      <c r="H56" s="26">
        <f t="shared" si="7"/>
        <v>2</v>
      </c>
      <c r="I56" s="26"/>
    </row>
    <row r="57" spans="1:9" x14ac:dyDescent="0.45">
      <c r="A57" s="21" t="s">
        <v>93</v>
      </c>
      <c r="B57" s="25"/>
      <c r="C57" s="25"/>
      <c r="D57" s="25"/>
      <c r="E57" s="25" t="s">
        <v>17</v>
      </c>
      <c r="F57" s="25"/>
      <c r="G57" s="26" t="str">
        <f t="shared" si="6"/>
        <v>OK</v>
      </c>
      <c r="H57" s="26">
        <f t="shared" si="7"/>
        <v>3</v>
      </c>
      <c r="I57" s="26"/>
    </row>
    <row r="58" spans="1:9" x14ac:dyDescent="0.45">
      <c r="A58" s="24" t="s">
        <v>94</v>
      </c>
      <c r="B58" s="25"/>
      <c r="C58" s="25"/>
      <c r="D58" s="25"/>
      <c r="E58" s="25" t="s">
        <v>17</v>
      </c>
      <c r="F58" s="25"/>
      <c r="G58" s="26" t="str">
        <f t="shared" si="6"/>
        <v>OK</v>
      </c>
      <c r="H58" s="26">
        <f t="shared" si="7"/>
        <v>3</v>
      </c>
      <c r="I58" s="26"/>
    </row>
    <row r="59" spans="1:9" x14ac:dyDescent="0.45">
      <c r="A59" s="24" t="s">
        <v>95</v>
      </c>
      <c r="B59" s="25"/>
      <c r="C59" s="25"/>
      <c r="D59" s="25" t="s">
        <v>17</v>
      </c>
      <c r="E59" s="25"/>
      <c r="F59" s="25"/>
      <c r="G59" s="26" t="str">
        <f t="shared" si="6"/>
        <v>OK</v>
      </c>
      <c r="H59" s="26">
        <f t="shared" si="7"/>
        <v>2</v>
      </c>
      <c r="I59" s="26"/>
    </row>
    <row r="60" spans="1:9" x14ac:dyDescent="0.45">
      <c r="A60" s="21"/>
      <c r="B60" s="25"/>
      <c r="C60" s="25"/>
      <c r="D60" s="25"/>
      <c r="E60" s="25"/>
      <c r="F60" s="25"/>
      <c r="G60" s="26"/>
      <c r="H60" s="26"/>
      <c r="I60" s="26"/>
    </row>
    <row r="62" spans="1:9" ht="17.649999999999999" thickBot="1" x14ac:dyDescent="0.5">
      <c r="B62" s="2" t="s">
        <v>14</v>
      </c>
      <c r="D62" s="28" t="s">
        <v>13</v>
      </c>
      <c r="H62" s="3"/>
      <c r="I62"/>
    </row>
    <row r="63" spans="1:9" ht="14.65" thickBot="1" x14ac:dyDescent="0.5">
      <c r="B63" s="44" t="s">
        <v>15</v>
      </c>
      <c r="C63" s="45"/>
      <c r="D63" s="45"/>
      <c r="E63" s="45"/>
      <c r="F63" s="46"/>
      <c r="H63" s="4" t="s">
        <v>16</v>
      </c>
      <c r="I63"/>
    </row>
    <row r="64" spans="1:9" ht="14.65" thickBot="1" x14ac:dyDescent="0.5">
      <c r="B64" s="47"/>
      <c r="C64" s="48"/>
      <c r="D64" s="48"/>
      <c r="E64" s="48"/>
      <c r="F64" s="49"/>
      <c r="H64" s="5" t="s">
        <v>17</v>
      </c>
      <c r="I64"/>
    </row>
    <row r="65" spans="1:9" ht="21.4" thickBot="1" x14ac:dyDescent="0.7">
      <c r="A65" s="6"/>
      <c r="B65" s="7">
        <v>0</v>
      </c>
      <c r="C65" s="8">
        <v>1</v>
      </c>
      <c r="D65" s="9">
        <v>2</v>
      </c>
      <c r="E65" s="10">
        <v>3</v>
      </c>
      <c r="F65" s="11">
        <v>4</v>
      </c>
      <c r="G65" s="6"/>
      <c r="H65" s="12"/>
      <c r="I65" s="6"/>
    </row>
    <row r="66" spans="1:9" ht="21.4" thickBot="1" x14ac:dyDescent="0.7">
      <c r="A66" s="13" t="s">
        <v>18</v>
      </c>
      <c r="B66" s="14" t="s">
        <v>19</v>
      </c>
      <c r="C66" s="15" t="s">
        <v>20</v>
      </c>
      <c r="D66" s="16" t="s">
        <v>21</v>
      </c>
      <c r="E66" s="17" t="s">
        <v>22</v>
      </c>
      <c r="F66" s="18" t="s">
        <v>23</v>
      </c>
      <c r="G66" s="19" t="s">
        <v>24</v>
      </c>
      <c r="H66" s="13" t="s">
        <v>25</v>
      </c>
      <c r="I66" s="20" t="s">
        <v>26</v>
      </c>
    </row>
    <row r="67" spans="1:9" x14ac:dyDescent="0.45">
      <c r="A67" s="21" t="s">
        <v>87</v>
      </c>
      <c r="B67" s="22"/>
      <c r="C67" s="22"/>
      <c r="D67" s="22" t="s">
        <v>17</v>
      </c>
      <c r="E67" s="22"/>
      <c r="F67" s="22"/>
      <c r="G67" s="23" t="str">
        <f>IF(COUNTBLANK(B67:F67) &gt;= 4, "OK","ERROR")</f>
        <v>OK</v>
      </c>
      <c r="H67" s="23">
        <f>IF(B67="X",0,IF(C67="X",1,IF(D67="X",2,IF(E67="X",3,IF(F67="X",4,)))))</f>
        <v>2</v>
      </c>
      <c r="I67" s="23"/>
    </row>
    <row r="68" spans="1:9" x14ac:dyDescent="0.45">
      <c r="A68" s="24" t="s">
        <v>88</v>
      </c>
      <c r="B68" s="25"/>
      <c r="C68" s="25"/>
      <c r="D68" s="25" t="s">
        <v>17</v>
      </c>
      <c r="E68" s="25"/>
      <c r="F68" s="25"/>
      <c r="G68" s="26" t="str">
        <f t="shared" ref="G68:G75" si="8">IF(COUNTBLANK(B68:F68) &gt;= 4, "OK","ERROR")</f>
        <v>OK</v>
      </c>
      <c r="H68" s="26">
        <f t="shared" ref="H68:H75" si="9">IF(B68="X",0,IF(C68="X",1,IF(D68="X",2,IF(E68="X",3,IF(F68="X",4,)))))</f>
        <v>2</v>
      </c>
      <c r="I68" s="26"/>
    </row>
    <row r="69" spans="1:9" x14ac:dyDescent="0.45">
      <c r="A69" s="24" t="s">
        <v>89</v>
      </c>
      <c r="B69" s="25"/>
      <c r="C69" s="25"/>
      <c r="D69" s="25" t="s">
        <v>17</v>
      </c>
      <c r="E69" s="25"/>
      <c r="F69" s="25"/>
      <c r="G69" s="26" t="str">
        <f t="shared" si="8"/>
        <v>OK</v>
      </c>
      <c r="H69" s="26">
        <f t="shared" si="9"/>
        <v>2</v>
      </c>
      <c r="I69" s="26"/>
    </row>
    <row r="70" spans="1:9" x14ac:dyDescent="0.45">
      <c r="A70" s="21" t="s">
        <v>90</v>
      </c>
      <c r="B70" s="25"/>
      <c r="C70" s="25"/>
      <c r="D70" s="25"/>
      <c r="E70" s="25" t="s">
        <v>17</v>
      </c>
      <c r="F70" s="25"/>
      <c r="G70" s="26" t="str">
        <f>IF(COUNTBLANK(B70:F70) &gt;= 4, "OK","ERROR")</f>
        <v>OK</v>
      </c>
      <c r="H70" s="26">
        <f>IF(B70="X",0,IF(C70="X",1,IF(D70="X",2,IF(E70="X",3,IF(F70="X",4,)))))</f>
        <v>3</v>
      </c>
      <c r="I70" s="26"/>
    </row>
    <row r="71" spans="1:9" x14ac:dyDescent="0.45">
      <c r="A71" s="24" t="s">
        <v>91</v>
      </c>
      <c r="B71" s="25"/>
      <c r="C71" s="25"/>
      <c r="D71" s="25"/>
      <c r="E71" s="25" t="s">
        <v>17</v>
      </c>
      <c r="F71" s="25"/>
      <c r="G71" s="26" t="str">
        <f t="shared" si="8"/>
        <v>OK</v>
      </c>
      <c r="H71" s="26">
        <f t="shared" si="9"/>
        <v>3</v>
      </c>
      <c r="I71" s="26"/>
    </row>
    <row r="72" spans="1:9" x14ac:dyDescent="0.45">
      <c r="A72" s="24" t="s">
        <v>92</v>
      </c>
      <c r="B72" s="25"/>
      <c r="C72" s="25"/>
      <c r="D72" s="25" t="s">
        <v>17</v>
      </c>
      <c r="E72" s="25"/>
      <c r="F72" s="25"/>
      <c r="G72" s="26" t="str">
        <f t="shared" si="8"/>
        <v>OK</v>
      </c>
      <c r="H72" s="26">
        <f t="shared" si="9"/>
        <v>2</v>
      </c>
      <c r="I72" s="26"/>
    </row>
    <row r="73" spans="1:9" x14ac:dyDescent="0.45">
      <c r="A73" s="21" t="s">
        <v>93</v>
      </c>
      <c r="B73" s="25"/>
      <c r="C73" s="25"/>
      <c r="D73" s="25" t="s">
        <v>17</v>
      </c>
      <c r="E73" s="25"/>
      <c r="F73" s="25"/>
      <c r="G73" s="26" t="str">
        <f t="shared" si="8"/>
        <v>OK</v>
      </c>
      <c r="H73" s="26">
        <f>IF(B73="X",0,IF(C73="X",1,IF(D73="X",2,IF(E73="X",3,IF(F73="X",4,)))))</f>
        <v>2</v>
      </c>
      <c r="I73" s="26"/>
    </row>
    <row r="74" spans="1:9" x14ac:dyDescent="0.45">
      <c r="A74" s="24" t="s">
        <v>94</v>
      </c>
      <c r="B74" s="25"/>
      <c r="C74" s="25"/>
      <c r="D74" s="25" t="s">
        <v>17</v>
      </c>
      <c r="E74" s="25"/>
      <c r="F74" s="25"/>
      <c r="G74" s="26" t="str">
        <f t="shared" si="8"/>
        <v>OK</v>
      </c>
      <c r="H74" s="26">
        <f>IF(B74="X",0,IF(C74="X",1,IF(D74="X",2,IF(E74="X",3,IF(F74="X",4,)))))</f>
        <v>2</v>
      </c>
      <c r="I74" s="26"/>
    </row>
    <row r="75" spans="1:9" x14ac:dyDescent="0.45">
      <c r="A75" s="24" t="s">
        <v>95</v>
      </c>
      <c r="B75" s="25"/>
      <c r="C75" s="25"/>
      <c r="D75" s="25" t="s">
        <v>17</v>
      </c>
      <c r="E75" s="25"/>
      <c r="F75" s="25"/>
      <c r="G75" s="26" t="str">
        <f t="shared" si="8"/>
        <v>OK</v>
      </c>
      <c r="H75" s="26">
        <f t="shared" si="9"/>
        <v>2</v>
      </c>
      <c r="I75" s="26"/>
    </row>
    <row r="76" spans="1:9" x14ac:dyDescent="0.45">
      <c r="A76" s="21"/>
      <c r="B76" s="25"/>
      <c r="C76" s="25"/>
      <c r="D76" s="25"/>
      <c r="E76" s="25"/>
      <c r="F76" s="25"/>
      <c r="G76" s="26"/>
      <c r="H76" s="26"/>
      <c r="I76" s="26"/>
    </row>
    <row r="78" spans="1:9" ht="17.649999999999999" thickBot="1" x14ac:dyDescent="0.5">
      <c r="A78" s="29"/>
      <c r="B78" s="2" t="s">
        <v>14</v>
      </c>
      <c r="D78" s="28" t="s">
        <v>8</v>
      </c>
      <c r="H78" s="3"/>
      <c r="I78"/>
    </row>
    <row r="79" spans="1:9" ht="14.65" thickBot="1" x14ac:dyDescent="0.5">
      <c r="B79" s="44" t="s">
        <v>15</v>
      </c>
      <c r="C79" s="45"/>
      <c r="D79" s="45"/>
      <c r="E79" s="45"/>
      <c r="F79" s="46"/>
      <c r="H79" s="4" t="s">
        <v>16</v>
      </c>
      <c r="I79"/>
    </row>
    <row r="80" spans="1:9" ht="14.65" thickBot="1" x14ac:dyDescent="0.5">
      <c r="B80" s="47"/>
      <c r="C80" s="48"/>
      <c r="D80" s="48"/>
      <c r="E80" s="48"/>
      <c r="F80" s="49"/>
      <c r="H80" s="5" t="s">
        <v>17</v>
      </c>
      <c r="I80"/>
    </row>
    <row r="81" spans="1:9" ht="21.4" thickBot="1" x14ac:dyDescent="0.7">
      <c r="A81" s="6"/>
      <c r="B81" s="7">
        <v>0</v>
      </c>
      <c r="C81" s="8">
        <v>1</v>
      </c>
      <c r="D81" s="9">
        <v>2</v>
      </c>
      <c r="E81" s="10">
        <v>3</v>
      </c>
      <c r="F81" s="11">
        <v>4</v>
      </c>
      <c r="G81" s="6"/>
      <c r="H81" s="12"/>
      <c r="I81" s="6"/>
    </row>
    <row r="82" spans="1:9" ht="21.4" thickBot="1" x14ac:dyDescent="0.7">
      <c r="A82" s="13" t="s">
        <v>18</v>
      </c>
      <c r="B82" s="14" t="s">
        <v>19</v>
      </c>
      <c r="C82" s="15" t="s">
        <v>20</v>
      </c>
      <c r="D82" s="16" t="s">
        <v>21</v>
      </c>
      <c r="E82" s="17" t="s">
        <v>22</v>
      </c>
      <c r="F82" s="18" t="s">
        <v>23</v>
      </c>
      <c r="G82" s="19" t="s">
        <v>24</v>
      </c>
      <c r="H82" s="13" t="s">
        <v>25</v>
      </c>
      <c r="I82" s="20" t="s">
        <v>26</v>
      </c>
    </row>
    <row r="83" spans="1:9" x14ac:dyDescent="0.45">
      <c r="A83" s="21" t="s">
        <v>87</v>
      </c>
      <c r="B83" s="22"/>
      <c r="C83" s="22"/>
      <c r="D83" s="22"/>
      <c r="E83" s="22" t="s">
        <v>17</v>
      </c>
      <c r="F83" s="22"/>
      <c r="G83" s="23" t="str">
        <f>IF(COUNTBLANK(B83:F83) &gt;= 4, "OK","ERROR")</f>
        <v>OK</v>
      </c>
      <c r="H83" s="23">
        <f>IF(B83="X",0,IF(C83="X",1,IF(D83="X",2,IF(E83="X",3,IF(F83="X",4,)))))</f>
        <v>3</v>
      </c>
      <c r="I83" s="23"/>
    </row>
    <row r="84" spans="1:9" x14ac:dyDescent="0.45">
      <c r="A84" s="24" t="s">
        <v>88</v>
      </c>
      <c r="B84" s="25"/>
      <c r="C84" s="25"/>
      <c r="D84" s="25"/>
      <c r="E84" s="25" t="s">
        <v>17</v>
      </c>
      <c r="F84" s="25"/>
      <c r="G84" s="26" t="str">
        <f t="shared" ref="G84:G91" si="10">IF(COUNTBLANK(B84:F84) &gt;= 4, "OK","ERROR")</f>
        <v>OK</v>
      </c>
      <c r="H84" s="26">
        <f t="shared" ref="H84:H91" si="11">IF(B84="X",0,IF(C84="X",1,IF(D84="X",2,IF(E84="X",3,IF(F84="X",4,)))))</f>
        <v>3</v>
      </c>
      <c r="I84" s="26"/>
    </row>
    <row r="85" spans="1:9" x14ac:dyDescent="0.45">
      <c r="A85" s="24" t="s">
        <v>89</v>
      </c>
      <c r="B85" s="25"/>
      <c r="C85" s="25"/>
      <c r="D85" s="25"/>
      <c r="E85" s="25" t="s">
        <v>17</v>
      </c>
      <c r="F85" s="25"/>
      <c r="G85" s="26" t="str">
        <f t="shared" si="10"/>
        <v>OK</v>
      </c>
      <c r="H85" s="26">
        <f t="shared" si="11"/>
        <v>3</v>
      </c>
      <c r="I85" s="26"/>
    </row>
    <row r="86" spans="1:9" x14ac:dyDescent="0.45">
      <c r="A86" s="21" t="s">
        <v>90</v>
      </c>
      <c r="B86" s="25"/>
      <c r="C86" s="25"/>
      <c r="D86" s="25"/>
      <c r="E86" s="25" t="s">
        <v>17</v>
      </c>
      <c r="F86" s="25"/>
      <c r="G86" s="26" t="str">
        <f t="shared" si="10"/>
        <v>OK</v>
      </c>
      <c r="H86" s="26">
        <f t="shared" si="11"/>
        <v>3</v>
      </c>
      <c r="I86" s="26"/>
    </row>
    <row r="87" spans="1:9" x14ac:dyDescent="0.45">
      <c r="A87" s="24" t="s">
        <v>91</v>
      </c>
      <c r="B87" s="25"/>
      <c r="C87" s="25"/>
      <c r="D87" s="25"/>
      <c r="E87" s="25" t="s">
        <v>17</v>
      </c>
      <c r="F87" s="25"/>
      <c r="G87" s="26" t="str">
        <f t="shared" si="10"/>
        <v>OK</v>
      </c>
      <c r="H87" s="26">
        <f t="shared" si="11"/>
        <v>3</v>
      </c>
      <c r="I87" s="26"/>
    </row>
    <row r="88" spans="1:9" x14ac:dyDescent="0.45">
      <c r="A88" s="24" t="s">
        <v>92</v>
      </c>
      <c r="B88" s="25"/>
      <c r="C88" s="25"/>
      <c r="D88" s="25" t="s">
        <v>17</v>
      </c>
      <c r="E88" s="25"/>
      <c r="F88" s="25"/>
      <c r="G88" s="26" t="str">
        <f t="shared" si="10"/>
        <v>OK</v>
      </c>
      <c r="H88" s="26">
        <f t="shared" si="11"/>
        <v>2</v>
      </c>
      <c r="I88" s="26"/>
    </row>
    <row r="89" spans="1:9" x14ac:dyDescent="0.45">
      <c r="A89" s="21" t="s">
        <v>93</v>
      </c>
      <c r="B89" s="25"/>
      <c r="C89" s="25"/>
      <c r="D89" s="25" t="s">
        <v>17</v>
      </c>
      <c r="E89" s="25"/>
      <c r="F89" s="25"/>
      <c r="G89" s="26" t="str">
        <f t="shared" si="10"/>
        <v>OK</v>
      </c>
      <c r="H89" s="26">
        <f t="shared" si="11"/>
        <v>2</v>
      </c>
      <c r="I89" s="26"/>
    </row>
    <row r="90" spans="1:9" x14ac:dyDescent="0.45">
      <c r="A90" s="24" t="s">
        <v>94</v>
      </c>
      <c r="B90" s="25"/>
      <c r="C90" s="25"/>
      <c r="D90" s="25"/>
      <c r="E90" s="25" t="s">
        <v>17</v>
      </c>
      <c r="F90" s="25"/>
      <c r="G90" s="26" t="str">
        <f t="shared" si="10"/>
        <v>OK</v>
      </c>
      <c r="H90" s="26">
        <f t="shared" si="11"/>
        <v>3</v>
      </c>
      <c r="I90" s="26"/>
    </row>
    <row r="91" spans="1:9" x14ac:dyDescent="0.45">
      <c r="A91" s="24" t="s">
        <v>95</v>
      </c>
      <c r="B91" s="25"/>
      <c r="C91" s="25"/>
      <c r="D91" s="25" t="s">
        <v>17</v>
      </c>
      <c r="E91" s="25"/>
      <c r="F91" s="25"/>
      <c r="G91" s="26" t="str">
        <f t="shared" si="10"/>
        <v>OK</v>
      </c>
      <c r="H91" s="26">
        <f t="shared" si="11"/>
        <v>2</v>
      </c>
      <c r="I91" s="26"/>
    </row>
    <row r="92" spans="1:9" x14ac:dyDescent="0.45">
      <c r="A92" s="21"/>
      <c r="B92" s="25"/>
      <c r="C92" s="25"/>
      <c r="D92" s="25"/>
      <c r="E92" s="25"/>
      <c r="F92" s="25"/>
      <c r="G92" s="26"/>
      <c r="H92" s="26"/>
      <c r="I92" s="26"/>
    </row>
  </sheetData>
  <mergeCells count="6">
    <mergeCell ref="B79:F80"/>
    <mergeCell ref="B2:F3"/>
    <mergeCell ref="B17:F18"/>
    <mergeCell ref="B32:F33"/>
    <mergeCell ref="B47:F48"/>
    <mergeCell ref="B63:F64"/>
  </mergeCells>
  <conditionalFormatting sqref="A6:A15 A21:A30 A36:A45">
    <cfRule type="expression" dxfId="31" priority="29">
      <formula>OR(B6 ="X",C6="X",D6 ="X",E6 ="X",F6 ="X",G6 ="X")</formula>
    </cfRule>
  </conditionalFormatting>
  <conditionalFormatting sqref="A51:A60">
    <cfRule type="expression" dxfId="30" priority="21">
      <formula>OR(B51 ="X",C51="X",D51 ="X",E51 ="X",F51 ="X",G51 ="X")</formula>
    </cfRule>
  </conditionalFormatting>
  <conditionalFormatting sqref="A67:A76">
    <cfRule type="expression" dxfId="29" priority="13">
      <formula>OR(B67 ="X",C67="X",D67 ="X",E67 ="X",F67 ="X",G67 ="X")</formula>
    </cfRule>
  </conditionalFormatting>
  <conditionalFormatting sqref="A83:A92">
    <cfRule type="expression" dxfId="28" priority="5">
      <formula>OR(B83 ="X",C83="X",D83 ="X",E83 ="X",F83 ="X",G83 ="X")</formula>
    </cfRule>
  </conditionalFormatting>
  <conditionalFormatting sqref="B6:B15 B21:B30 B36:B45">
    <cfRule type="containsText" dxfId="27" priority="28" operator="containsText" text="x">
      <formula>NOT(ISERROR(SEARCH("x",B6)))</formula>
    </cfRule>
  </conditionalFormatting>
  <conditionalFormatting sqref="B51:B60">
    <cfRule type="containsText" dxfId="26" priority="20" operator="containsText" text="x">
      <formula>NOT(ISERROR(SEARCH("x",B51)))</formula>
    </cfRule>
  </conditionalFormatting>
  <conditionalFormatting sqref="B67:B76">
    <cfRule type="containsText" dxfId="25" priority="12" operator="containsText" text="x">
      <formula>NOT(ISERROR(SEARCH("x",B67)))</formula>
    </cfRule>
  </conditionalFormatting>
  <conditionalFormatting sqref="B83:B92">
    <cfRule type="containsText" dxfId="24" priority="4" operator="containsText" text="x">
      <formula>NOT(ISERROR(SEARCH("x",B83)))</formula>
    </cfRule>
  </conditionalFormatting>
  <conditionalFormatting sqref="C6:C15 C21:C30 C36:C45">
    <cfRule type="containsText" dxfId="23" priority="32" operator="containsText" text="X">
      <formula>NOT(ISERROR(SEARCH("X",C6)))</formula>
    </cfRule>
  </conditionalFormatting>
  <conditionalFormatting sqref="C51:C60">
    <cfRule type="containsText" dxfId="22" priority="24" operator="containsText" text="X">
      <formula>NOT(ISERROR(SEARCH("X",C51)))</formula>
    </cfRule>
  </conditionalFormatting>
  <conditionalFormatting sqref="C67:C76">
    <cfRule type="containsText" dxfId="21" priority="16" operator="containsText" text="X">
      <formula>NOT(ISERROR(SEARCH("X",C67)))</formula>
    </cfRule>
  </conditionalFormatting>
  <conditionalFormatting sqref="C83:C92">
    <cfRule type="containsText" dxfId="20" priority="8" operator="containsText" text="X">
      <formula>NOT(ISERROR(SEARCH("X",C83)))</formula>
    </cfRule>
  </conditionalFormatting>
  <conditionalFormatting sqref="D6:D15 D21:D30 D36:D45">
    <cfRule type="containsText" dxfId="19" priority="27" operator="containsText" text="x">
      <formula>NOT(ISERROR(SEARCH("x",D6)))</formula>
    </cfRule>
  </conditionalFormatting>
  <conditionalFormatting sqref="D51:D60">
    <cfRule type="containsText" dxfId="18" priority="19" operator="containsText" text="x">
      <formula>NOT(ISERROR(SEARCH("x",D51)))</formula>
    </cfRule>
  </conditionalFormatting>
  <conditionalFormatting sqref="D67:D76">
    <cfRule type="containsText" dxfId="17" priority="11" operator="containsText" text="x">
      <formula>NOT(ISERROR(SEARCH("x",D67)))</formula>
    </cfRule>
  </conditionalFormatting>
  <conditionalFormatting sqref="D83:D92">
    <cfRule type="containsText" dxfId="16" priority="3" operator="containsText" text="x">
      <formula>NOT(ISERROR(SEARCH("x",D83)))</formula>
    </cfRule>
  </conditionalFormatting>
  <conditionalFormatting sqref="E6:E15 E21:E30 E36:E45">
    <cfRule type="containsText" dxfId="15" priority="26" operator="containsText" text="x">
      <formula>NOT(ISERROR(SEARCH("x",E6)))</formula>
    </cfRule>
  </conditionalFormatting>
  <conditionalFormatting sqref="E51:E60">
    <cfRule type="containsText" dxfId="14" priority="18" operator="containsText" text="x">
      <formula>NOT(ISERROR(SEARCH("x",E51)))</formula>
    </cfRule>
  </conditionalFormatting>
  <conditionalFormatting sqref="E67:E76">
    <cfRule type="containsText" dxfId="13" priority="10" operator="containsText" text="x">
      <formula>NOT(ISERROR(SEARCH("x",E67)))</formula>
    </cfRule>
  </conditionalFormatting>
  <conditionalFormatting sqref="E83:E92">
    <cfRule type="containsText" dxfId="12" priority="2" operator="containsText" text="x">
      <formula>NOT(ISERROR(SEARCH("x",E83)))</formula>
    </cfRule>
  </conditionalFormatting>
  <conditionalFormatting sqref="F6:F15 F21:F30 F36:F45">
    <cfRule type="containsText" dxfId="11" priority="25" operator="containsText" text="x">
      <formula>NOT(ISERROR(SEARCH("x",F6)))</formula>
    </cfRule>
  </conditionalFormatting>
  <conditionalFormatting sqref="F51:F60">
    <cfRule type="containsText" dxfId="10" priority="17" operator="containsText" text="x">
      <formula>NOT(ISERROR(SEARCH("x",F51)))</formula>
    </cfRule>
  </conditionalFormatting>
  <conditionalFormatting sqref="F67:F76">
    <cfRule type="containsText" dxfId="9" priority="9" operator="containsText" text="x">
      <formula>NOT(ISERROR(SEARCH("x",F67)))</formula>
    </cfRule>
  </conditionalFormatting>
  <conditionalFormatting sqref="F83:F92">
    <cfRule type="containsText" dxfId="8" priority="1" operator="containsText" text="x">
      <formula>NOT(ISERROR(SEARCH("x",F83)))</formula>
    </cfRule>
  </conditionalFormatting>
  <conditionalFormatting sqref="G6:G15 G21:G30 G36:G45">
    <cfRule type="containsText" dxfId="7" priority="30" operator="containsText" text="ERROR">
      <formula>NOT(ISERROR(SEARCH("ERROR",G6)))</formula>
    </cfRule>
    <cfRule type="containsText" dxfId="6" priority="31" operator="containsText" text="OK">
      <formula>NOT(ISERROR(SEARCH("OK",G6)))</formula>
    </cfRule>
  </conditionalFormatting>
  <conditionalFormatting sqref="G51:G60">
    <cfRule type="containsText" dxfId="5" priority="22" operator="containsText" text="ERROR">
      <formula>NOT(ISERROR(SEARCH("ERROR",G51)))</formula>
    </cfRule>
    <cfRule type="containsText" dxfId="4" priority="23" operator="containsText" text="OK">
      <formula>NOT(ISERROR(SEARCH("OK",G51)))</formula>
    </cfRule>
  </conditionalFormatting>
  <conditionalFormatting sqref="G67:G76">
    <cfRule type="containsText" dxfId="3" priority="14" operator="containsText" text="ERROR">
      <formula>NOT(ISERROR(SEARCH("ERROR",G67)))</formula>
    </cfRule>
    <cfRule type="containsText" dxfId="2" priority="15" operator="containsText" text="OK">
      <formula>NOT(ISERROR(SEARCH("OK",G67)))</formula>
    </cfRule>
  </conditionalFormatting>
  <conditionalFormatting sqref="G83:G92">
    <cfRule type="containsText" dxfId="1" priority="6" operator="containsText" text="ERROR">
      <formula>NOT(ISERROR(SEARCH("ERROR",G83)))</formula>
    </cfRule>
    <cfRule type="containsText" dxfId="0" priority="7" operator="containsText" text="OK">
      <formula>NOT(ISERROR(SEARCH("OK",G83)))</formula>
    </cfRule>
  </conditionalFormatting>
  <dataValidations count="1">
    <dataValidation type="list" allowBlank="1" showInputMessage="1" showErrorMessage="1" sqref="B6:F15 B21:F30 B36:F45 B51:F60 B67:F76 B83:F92" xr:uid="{C51F97D5-C04D-4F68-8DE3-7FFFD10C822B}">
      <formula1>$H$3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USAF Contrast Target</vt:lpstr>
      <vt:lpstr>Sheet2</vt:lpstr>
      <vt:lpstr>PPI</vt:lpstr>
      <vt:lpstr>Depth of Field Target</vt:lpstr>
      <vt:lpstr>Distortion Target</vt:lpstr>
      <vt:lpstr>Colour Target</vt:lpstr>
      <vt:lpstr>Coloured Fingermark Target</vt:lpstr>
      <vt:lpstr>Fluorescent Fingermark Target</vt:lpstr>
      <vt:lpstr>Diffused Reflection Target</vt:lpstr>
      <vt:lpstr>Black Powder Fingermark Target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 Lamack-Taylor</dc:creator>
  <cp:lastModifiedBy>Thea Lamack-Taylor</cp:lastModifiedBy>
  <dcterms:created xsi:type="dcterms:W3CDTF">2024-07-11T00:45:57Z</dcterms:created>
  <dcterms:modified xsi:type="dcterms:W3CDTF">2024-07-19T04:18:21Z</dcterms:modified>
</cp:coreProperties>
</file>