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d.docs.live.net/b4f47e7d6c851b58/Forensic Science/MRes/Experiments/IN-field experiment Feb 2022/UC Grades/"/>
    </mc:Choice>
  </mc:AlternateContent>
  <xr:revisionPtr revIDLastSave="3" documentId="11_2304BEF129018B306A606413F9F9698F84EBFBBE" xr6:coauthVersionLast="47" xr6:coauthVersionMax="47" xr10:uidLastSave="{8F3C35F3-CD10-4F02-86B0-28F1ADA56734}"/>
  <bookViews>
    <workbookView xWindow="-120" yWindow="-120" windowWidth="29040" windowHeight="15840" xr2:uid="{00000000-000D-0000-FFFF-FFFF00000000}"/>
  </bookViews>
  <sheets>
    <sheet name="Idea for Grading UX" sheetId="1" r:id="rId1"/>
    <sheet name="Grading Schem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53" i="1" l="1"/>
  <c r="H53" i="1"/>
  <c r="I52" i="1"/>
  <c r="H52" i="1"/>
  <c r="I51" i="1"/>
  <c r="H51" i="1"/>
  <c r="I50" i="1"/>
  <c r="H50" i="1"/>
  <c r="I49" i="1"/>
  <c r="H49" i="1"/>
  <c r="I48" i="1"/>
  <c r="H48" i="1"/>
  <c r="I47" i="1"/>
  <c r="H47" i="1"/>
  <c r="I46" i="1"/>
  <c r="H46" i="1"/>
  <c r="I45" i="1"/>
  <c r="H45" i="1"/>
  <c r="I44" i="1"/>
  <c r="H44" i="1"/>
  <c r="I43" i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H6" i="1"/>
  <c r="I6" i="1"/>
</calcChain>
</file>

<file path=xl/sharedStrings.xml><?xml version="1.0" encoding="utf-8"?>
<sst xmlns="http://schemas.openxmlformats.org/spreadsheetml/2006/main" count="88" uniqueCount="35">
  <si>
    <t>UC GRADE</t>
  </si>
  <si>
    <t>Technique A (Left):</t>
  </si>
  <si>
    <t>Technique B (Right):</t>
  </si>
  <si>
    <t>Image Code:</t>
  </si>
  <si>
    <t>Greatly Improved Contrast/Detail</t>
  </si>
  <si>
    <t>Improved Contrast/Detail</t>
  </si>
  <si>
    <t>No significant difference in quality between A and B</t>
  </si>
  <si>
    <t>Data Validation:</t>
  </si>
  <si>
    <t>Data Output:</t>
  </si>
  <si>
    <t>X</t>
  </si>
  <si>
    <t>Robert Ebeyan's take on using excel for assisting the grading of fingermarks using the UC scale</t>
  </si>
  <si>
    <t>No significant difference in quality between technique A and B</t>
  </si>
  <si>
    <t>UC Grade</t>
  </si>
  <si>
    <t>Grade Definition</t>
  </si>
  <si>
    <t>00/88</t>
  </si>
  <si>
    <t>Technique A expresses greatly improved contrast/details</t>
  </si>
  <si>
    <t>Technique A expresses improved contrast/details</t>
  </si>
  <si>
    <t>Technique B expresses improved contrast/details</t>
  </si>
  <si>
    <t>Technique B expresses greatly improved contrast/details</t>
  </si>
  <si>
    <t>Technique A and B are not comparable in the two image halves</t>
  </si>
  <si>
    <t>Input Options:</t>
  </si>
  <si>
    <t>Grader Comments</t>
  </si>
  <si>
    <t>Cannot Compare</t>
  </si>
  <si>
    <t xml:space="preserve">Looks like distortion from a mirror in Tech A, was the camera perpendicular? </t>
  </si>
  <si>
    <t>Is Tech B out of focus?</t>
  </si>
  <si>
    <t>More contrast in Tech A, but ridge detail is clearer in tech B</t>
  </si>
  <si>
    <t>Tech A has detected a print, but not high detail or contrast. The absence of the print in Tech B is a big difference though.</t>
  </si>
  <si>
    <t>ridge detail in Tech A as compared to Tech B, but not useful detail</t>
  </si>
  <si>
    <t>detail is the same, just better contrast in tech A</t>
  </si>
  <si>
    <t>Not comparable ridge detail</t>
  </si>
  <si>
    <t>Tech A lower print is clearer, though tech B core is clearer. Overall, no significant difference one way or another when considering the whole print.</t>
  </si>
  <si>
    <t>top of Tech A is clearer, however core is clearer in Tech B. Overall, no significant difference one way or the other when considering the whole print</t>
  </si>
  <si>
    <t>Greater contrast in left hand image, but detail is not clear - the image is suffering from mirror reflections / camera not being perpendicular</t>
  </si>
  <si>
    <t>tech A is greater contrast, but Tech B is clearer detail. I would favour ridge detail clarity over contrast in this instance.</t>
  </si>
  <si>
    <t>Same comment as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</si>
</sst>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4" fillId="4" borderId="4" xfId="0" quotePrefix="1" applyFont="1" applyFill="1" applyBorder="1" applyAlignment="1">
      <alignment horizontal="center"/>
    </xf>
    <xf numFmtId="0" fontId="4" fillId="4" borderId="5" xfId="0" quotePrefix="1" applyFont="1" applyFill="1" applyBorder="1" applyAlignment="1">
      <alignment horizontal="center"/>
    </xf>
    <xf numFmtId="0" fontId="4" fillId="4" borderId="6" xfId="0" quotePrefix="1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/>
    </xf>
    <xf numFmtId="0" fontId="0" fillId="0" borderId="0" xfId="0" applyBorder="1"/>
    <xf numFmtId="0" fontId="2" fillId="4" borderId="4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2" fillId="0" borderId="4" xfId="0" applyFont="1" applyBorder="1" applyAlignment="1">
      <alignment horizontal="left"/>
    </xf>
    <xf numFmtId="0" fontId="1" fillId="3" borderId="9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0" fillId="0" borderId="0" xfId="0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1">
    <cellStyle name="Normal" xfId="0" builtinId="0"/>
  </cellStyles>
  <dxfs count="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269080</xdr:colOff>
      <xdr:row>0</xdr:row>
      <xdr:rowOff>0</xdr:rowOff>
    </xdr:from>
    <xdr:to>
      <xdr:col>15</xdr:col>
      <xdr:colOff>202407</xdr:colOff>
      <xdr:row>5</xdr:row>
      <xdr:rowOff>10694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7143" y="0"/>
          <a:ext cx="2362202" cy="1022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tabSelected="1" topLeftCell="E1" zoomScale="80" zoomScaleNormal="80" workbookViewId="0">
      <pane ySplit="5" topLeftCell="A6" activePane="bottomLeft" state="frozen"/>
      <selection pane="bottomLeft" activeCell="L8" sqref="L8"/>
    </sheetView>
  </sheetViews>
  <sheetFormatPr defaultRowHeight="15" x14ac:dyDescent="0.25"/>
  <cols>
    <col min="1" max="1" width="17.42578125" customWidth="1"/>
    <col min="2" max="2" width="32.140625" style="2" customWidth="1"/>
    <col min="3" max="3" width="30.7109375" style="2" customWidth="1"/>
    <col min="4" max="4" width="48.5703125" customWidth="1"/>
    <col min="5" max="5" width="29.85546875" customWidth="1"/>
    <col min="6" max="7" width="32" customWidth="1"/>
    <col min="8" max="8" width="15.7109375" bestFit="1" customWidth="1"/>
    <col min="9" max="9" width="16.7109375" style="2" customWidth="1"/>
    <col min="10" max="10" width="148.7109375" bestFit="1" customWidth="1"/>
  </cols>
  <sheetData>
    <row r="1" spans="1:13" ht="15.75" thickBot="1" x14ac:dyDescent="0.3">
      <c r="A1" s="1"/>
      <c r="B1" s="11" t="s">
        <v>10</v>
      </c>
      <c r="G1" s="2"/>
      <c r="I1" s="30"/>
      <c r="J1" s="31"/>
    </row>
    <row r="2" spans="1:13" ht="15.75" thickBot="1" x14ac:dyDescent="0.3">
      <c r="B2" s="32" t="s">
        <v>0</v>
      </c>
      <c r="C2" s="33"/>
      <c r="D2" s="33"/>
      <c r="E2" s="33"/>
      <c r="F2" s="34"/>
      <c r="G2" s="20"/>
      <c r="I2" s="3" t="s">
        <v>20</v>
      </c>
    </row>
    <row r="3" spans="1:13" ht="15.75" thickBot="1" x14ac:dyDescent="0.3">
      <c r="B3" s="35" t="s">
        <v>1</v>
      </c>
      <c r="C3" s="36"/>
      <c r="D3" s="10"/>
      <c r="E3" s="35" t="s">
        <v>2</v>
      </c>
      <c r="F3" s="36"/>
      <c r="G3" s="19"/>
      <c r="I3" s="6" t="s">
        <v>9</v>
      </c>
    </row>
    <row r="4" spans="1:13" ht="15.75" thickBot="1" x14ac:dyDescent="0.3">
      <c r="B4" s="12">
        <v>2</v>
      </c>
      <c r="C4" s="13">
        <v>1</v>
      </c>
      <c r="D4" s="14">
        <v>0</v>
      </c>
      <c r="E4" s="13">
        <v>-1</v>
      </c>
      <c r="F4" s="12">
        <v>-2</v>
      </c>
      <c r="G4" s="14" t="s">
        <v>14</v>
      </c>
      <c r="K4" s="22"/>
    </row>
    <row r="5" spans="1:13" ht="15.75" thickBot="1" x14ac:dyDescent="0.3">
      <c r="A5" s="4" t="s">
        <v>3</v>
      </c>
      <c r="B5" s="15" t="s">
        <v>4</v>
      </c>
      <c r="C5" s="16" t="s">
        <v>5</v>
      </c>
      <c r="D5" s="17" t="s">
        <v>6</v>
      </c>
      <c r="E5" s="16" t="s">
        <v>5</v>
      </c>
      <c r="F5" s="15" t="s">
        <v>4</v>
      </c>
      <c r="G5" s="15" t="s">
        <v>22</v>
      </c>
      <c r="H5" s="5" t="s">
        <v>7</v>
      </c>
      <c r="I5" s="4" t="s">
        <v>8</v>
      </c>
      <c r="J5" s="26" t="s">
        <v>21</v>
      </c>
      <c r="K5" s="22"/>
    </row>
    <row r="6" spans="1:13" ht="15.75" thickBot="1" x14ac:dyDescent="0.3">
      <c r="A6">
        <v>1111</v>
      </c>
      <c r="B6" s="4"/>
      <c r="C6" s="3" t="s">
        <v>9</v>
      </c>
      <c r="D6" s="3"/>
      <c r="E6" s="3"/>
      <c r="F6" s="7"/>
      <c r="G6" s="7"/>
      <c r="H6" s="8" t="str">
        <f>IF(COUNTBLANK(B6:G6) &gt;= 5, "OK","ERROR")</f>
        <v>OK</v>
      </c>
      <c r="I6" s="9">
        <f>IF(B6="X",2,IF(C6="X",1,IF(D6="X",0,IF(E6="X",-1,IF(F6="X",-2,IF(G6="X",88))))))</f>
        <v>1</v>
      </c>
      <c r="J6" s="8"/>
      <c r="K6" s="24"/>
    </row>
    <row r="7" spans="1:13" ht="15.75" thickBot="1" x14ac:dyDescent="0.3">
      <c r="A7">
        <v>1112</v>
      </c>
      <c r="B7" s="4"/>
      <c r="C7" s="3"/>
      <c r="D7" s="3" t="s">
        <v>9</v>
      </c>
      <c r="E7" s="3"/>
      <c r="F7" s="7"/>
      <c r="G7" s="7"/>
      <c r="H7" s="8" t="str">
        <f t="shared" ref="H7:H53" si="0">IF(COUNTBLANK(B7:G7) &gt;= 5, "OK","ERROR")</f>
        <v>OK</v>
      </c>
      <c r="I7" s="9">
        <f t="shared" ref="I7:I53" si="1">IF(B7="X",2,IF(C7="X",1,IF(D7="X",0,IF(E7="X",-1,IF(F7="X",-2,IF(G7="X",88))))))</f>
        <v>0</v>
      </c>
      <c r="J7" s="8"/>
      <c r="K7" s="25"/>
    </row>
    <row r="8" spans="1:13" ht="15.75" thickBot="1" x14ac:dyDescent="0.3">
      <c r="A8">
        <v>1121</v>
      </c>
      <c r="B8" s="4"/>
      <c r="C8" s="3" t="s">
        <v>9</v>
      </c>
      <c r="D8" s="3"/>
      <c r="E8" s="3"/>
      <c r="F8" s="7"/>
      <c r="G8" s="7"/>
      <c r="H8" s="8" t="str">
        <f t="shared" si="0"/>
        <v>OK</v>
      </c>
      <c r="I8" s="9">
        <f t="shared" si="1"/>
        <v>1</v>
      </c>
      <c r="J8" s="8"/>
      <c r="K8" s="22"/>
    </row>
    <row r="9" spans="1:13" ht="15.75" thickBot="1" x14ac:dyDescent="0.3">
      <c r="A9">
        <v>1122</v>
      </c>
      <c r="B9" s="4"/>
      <c r="C9" s="3"/>
      <c r="D9" s="3" t="s">
        <v>9</v>
      </c>
      <c r="E9" s="3"/>
      <c r="F9" s="7"/>
      <c r="G9" s="7"/>
      <c r="H9" s="8" t="str">
        <f t="shared" si="0"/>
        <v>OK</v>
      </c>
      <c r="I9" s="9">
        <f t="shared" si="1"/>
        <v>0</v>
      </c>
      <c r="J9" s="8"/>
      <c r="K9" s="22"/>
    </row>
    <row r="10" spans="1:13" ht="15" customHeight="1" thickBot="1" x14ac:dyDescent="0.3">
      <c r="A10">
        <v>1131</v>
      </c>
      <c r="B10" s="4"/>
      <c r="C10" s="3"/>
      <c r="D10" s="3"/>
      <c r="E10" s="3"/>
      <c r="F10" s="7"/>
      <c r="G10" s="7" t="s">
        <v>9</v>
      </c>
      <c r="H10" s="8" t="str">
        <f t="shared" si="0"/>
        <v>OK</v>
      </c>
      <c r="I10" s="9">
        <f t="shared" si="1"/>
        <v>88</v>
      </c>
      <c r="J10" s="8"/>
      <c r="K10" s="22"/>
    </row>
    <row r="11" spans="1:13" ht="15.75" thickBot="1" x14ac:dyDescent="0.3">
      <c r="A11">
        <v>1132</v>
      </c>
      <c r="B11" s="4"/>
      <c r="C11" s="3"/>
      <c r="D11" s="3"/>
      <c r="E11" s="3"/>
      <c r="F11" s="7"/>
      <c r="G11" s="7" t="s">
        <v>9</v>
      </c>
      <c r="H11" s="8" t="str">
        <f t="shared" si="0"/>
        <v>OK</v>
      </c>
      <c r="I11" s="9">
        <f t="shared" si="1"/>
        <v>88</v>
      </c>
      <c r="J11" s="8"/>
    </row>
    <row r="12" spans="1:13" ht="15.75" thickBot="1" x14ac:dyDescent="0.3">
      <c r="A12">
        <v>1211</v>
      </c>
      <c r="B12" s="4"/>
      <c r="C12" s="3"/>
      <c r="D12" s="3"/>
      <c r="E12" s="3" t="s">
        <v>9</v>
      </c>
      <c r="F12" s="7"/>
      <c r="G12" s="7"/>
      <c r="H12" s="8" t="str">
        <f t="shared" si="0"/>
        <v>OK</v>
      </c>
      <c r="I12" s="9">
        <f t="shared" si="1"/>
        <v>-1</v>
      </c>
      <c r="J12" s="8" t="s">
        <v>23</v>
      </c>
      <c r="K12" s="22"/>
      <c r="L12" s="22"/>
      <c r="M12" s="22"/>
    </row>
    <row r="13" spans="1:13" ht="15.75" thickBot="1" x14ac:dyDescent="0.3">
      <c r="A13">
        <v>1212</v>
      </c>
      <c r="B13" s="4"/>
      <c r="C13" s="3"/>
      <c r="D13" s="3"/>
      <c r="E13" s="3" t="s">
        <v>9</v>
      </c>
      <c r="F13" s="7"/>
      <c r="G13" s="7"/>
      <c r="H13" s="8" t="str">
        <f t="shared" si="0"/>
        <v>OK</v>
      </c>
      <c r="I13" s="9">
        <f t="shared" si="1"/>
        <v>-1</v>
      </c>
      <c r="J13" s="8"/>
      <c r="K13" s="22"/>
      <c r="L13" s="24"/>
      <c r="M13" s="22"/>
    </row>
    <row r="14" spans="1:13" ht="15.75" thickBot="1" x14ac:dyDescent="0.3">
      <c r="A14">
        <v>1221</v>
      </c>
      <c r="B14" s="4"/>
      <c r="C14" s="3"/>
      <c r="D14" s="3" t="s">
        <v>9</v>
      </c>
      <c r="E14" s="3"/>
      <c r="F14" s="7"/>
      <c r="G14" s="7"/>
      <c r="H14" s="8" t="str">
        <f t="shared" si="0"/>
        <v>OK</v>
      </c>
      <c r="I14" s="9">
        <f t="shared" si="1"/>
        <v>0</v>
      </c>
      <c r="J14" s="8" t="s">
        <v>25</v>
      </c>
      <c r="K14" s="22"/>
      <c r="L14" s="25"/>
      <c r="M14" s="22"/>
    </row>
    <row r="15" spans="1:13" ht="15.75" thickBot="1" x14ac:dyDescent="0.3">
      <c r="A15">
        <v>1222</v>
      </c>
      <c r="B15" s="4"/>
      <c r="C15" s="3" t="s">
        <v>9</v>
      </c>
      <c r="D15" s="3"/>
      <c r="E15" s="3"/>
      <c r="F15" s="7"/>
      <c r="G15" s="7"/>
      <c r="H15" s="8" t="str">
        <f t="shared" si="0"/>
        <v>OK</v>
      </c>
      <c r="I15" s="9">
        <f t="shared" si="1"/>
        <v>1</v>
      </c>
      <c r="J15" s="8" t="s">
        <v>24</v>
      </c>
      <c r="K15" s="22"/>
      <c r="L15" s="22"/>
      <c r="M15" s="22"/>
    </row>
    <row r="16" spans="1:13" ht="15.75" thickBot="1" x14ac:dyDescent="0.3">
      <c r="A16">
        <v>1231</v>
      </c>
      <c r="B16" s="4"/>
      <c r="C16" s="3" t="s">
        <v>9</v>
      </c>
      <c r="D16" s="3"/>
      <c r="E16" s="3"/>
      <c r="F16" s="7"/>
      <c r="G16" s="7"/>
      <c r="H16" s="8" t="str">
        <f t="shared" si="0"/>
        <v>OK</v>
      </c>
      <c r="I16" s="9">
        <f t="shared" si="1"/>
        <v>1</v>
      </c>
      <c r="J16" s="8"/>
      <c r="K16" s="22"/>
      <c r="L16" s="22"/>
      <c r="M16" s="22"/>
    </row>
    <row r="17" spans="1:10" ht="15.75" thickBot="1" x14ac:dyDescent="0.3">
      <c r="A17">
        <v>1232</v>
      </c>
      <c r="B17" s="4"/>
      <c r="C17" s="3" t="s">
        <v>9</v>
      </c>
      <c r="D17" s="3"/>
      <c r="E17" s="3"/>
      <c r="F17" s="7"/>
      <c r="G17" s="7"/>
      <c r="H17" s="8" t="str">
        <f t="shared" si="0"/>
        <v>OK</v>
      </c>
      <c r="I17" s="9">
        <f t="shared" si="1"/>
        <v>1</v>
      </c>
      <c r="J17" s="8" t="s">
        <v>24</v>
      </c>
    </row>
    <row r="18" spans="1:10" ht="15.75" thickBot="1" x14ac:dyDescent="0.3">
      <c r="A18">
        <v>1311</v>
      </c>
      <c r="B18" s="4"/>
      <c r="C18" s="3" t="s">
        <v>9</v>
      </c>
      <c r="D18" s="3"/>
      <c r="E18" s="3"/>
      <c r="F18" s="7"/>
      <c r="G18" s="7"/>
      <c r="H18" s="8" t="str">
        <f t="shared" si="0"/>
        <v>OK</v>
      </c>
      <c r="I18" s="9">
        <f t="shared" si="1"/>
        <v>1</v>
      </c>
      <c r="J18" s="8" t="s">
        <v>26</v>
      </c>
    </row>
    <row r="19" spans="1:10" ht="15.75" thickBot="1" x14ac:dyDescent="0.3">
      <c r="A19">
        <v>1312</v>
      </c>
      <c r="B19" s="4"/>
      <c r="C19" s="3"/>
      <c r="D19" s="3" t="s">
        <v>9</v>
      </c>
      <c r="E19" s="3"/>
      <c r="F19" s="7"/>
      <c r="G19" s="7"/>
      <c r="H19" s="8" t="str">
        <f t="shared" si="0"/>
        <v>OK</v>
      </c>
      <c r="I19" s="9">
        <f t="shared" si="1"/>
        <v>0</v>
      </c>
      <c r="J19" s="8"/>
    </row>
    <row r="20" spans="1:10" ht="15.75" thickBot="1" x14ac:dyDescent="0.3">
      <c r="A20">
        <v>1321</v>
      </c>
      <c r="B20" s="4" t="s">
        <v>9</v>
      </c>
      <c r="C20" s="3"/>
      <c r="D20" s="3"/>
      <c r="E20" s="3"/>
      <c r="F20" s="7"/>
      <c r="G20" s="7"/>
      <c r="H20" s="8" t="str">
        <f t="shared" si="0"/>
        <v>OK</v>
      </c>
      <c r="I20" s="9">
        <f t="shared" si="1"/>
        <v>2</v>
      </c>
      <c r="J20" s="8"/>
    </row>
    <row r="21" spans="1:10" ht="15.75" thickBot="1" x14ac:dyDescent="0.3">
      <c r="A21">
        <v>1322</v>
      </c>
      <c r="B21" s="4"/>
      <c r="C21" s="3" t="s">
        <v>9</v>
      </c>
      <c r="D21" s="3"/>
      <c r="E21" s="3"/>
      <c r="F21" s="7"/>
      <c r="G21" s="7"/>
      <c r="H21" s="8" t="str">
        <f t="shared" si="0"/>
        <v>OK</v>
      </c>
      <c r="I21" s="9">
        <f t="shared" si="1"/>
        <v>1</v>
      </c>
      <c r="J21" s="8"/>
    </row>
    <row r="22" spans="1:10" ht="15.75" thickBot="1" x14ac:dyDescent="0.3">
      <c r="A22">
        <v>1331</v>
      </c>
      <c r="B22" s="4"/>
      <c r="C22" s="3"/>
      <c r="D22" s="3" t="s">
        <v>9</v>
      </c>
      <c r="E22" s="3"/>
      <c r="F22" s="7"/>
      <c r="G22" s="7"/>
      <c r="H22" s="8" t="str">
        <f t="shared" si="0"/>
        <v>OK</v>
      </c>
      <c r="I22" s="9">
        <f t="shared" si="1"/>
        <v>0</v>
      </c>
      <c r="J22" s="8" t="s">
        <v>27</v>
      </c>
    </row>
    <row r="23" spans="1:10" ht="15.75" thickBot="1" x14ac:dyDescent="0.3">
      <c r="A23">
        <v>1332</v>
      </c>
      <c r="B23" s="4"/>
      <c r="C23" s="3"/>
      <c r="D23" s="3" t="s">
        <v>9</v>
      </c>
      <c r="E23" s="3"/>
      <c r="F23" s="7"/>
      <c r="G23" s="7"/>
      <c r="H23" s="8" t="str">
        <f t="shared" si="0"/>
        <v>OK</v>
      </c>
      <c r="I23" s="9">
        <f t="shared" si="1"/>
        <v>0</v>
      </c>
      <c r="J23" s="8"/>
    </row>
    <row r="24" spans="1:10" ht="15.75" thickBot="1" x14ac:dyDescent="0.3">
      <c r="A24">
        <v>1411</v>
      </c>
      <c r="B24" s="4"/>
      <c r="C24" s="3"/>
      <c r="D24" s="3" t="s">
        <v>9</v>
      </c>
      <c r="E24" s="3"/>
      <c r="F24" s="7"/>
      <c r="G24" s="7"/>
      <c r="H24" s="8" t="str">
        <f t="shared" si="0"/>
        <v>OK</v>
      </c>
      <c r="I24" s="9">
        <f t="shared" si="1"/>
        <v>0</v>
      </c>
      <c r="J24" s="8"/>
    </row>
    <row r="25" spans="1:10" ht="15.75" thickBot="1" x14ac:dyDescent="0.3">
      <c r="A25">
        <v>1412</v>
      </c>
      <c r="B25" s="4"/>
      <c r="C25" s="3"/>
      <c r="D25" s="3" t="s">
        <v>9</v>
      </c>
      <c r="E25" s="3"/>
      <c r="F25" s="7"/>
      <c r="G25" s="7"/>
      <c r="H25" s="8" t="str">
        <f t="shared" si="0"/>
        <v>OK</v>
      </c>
      <c r="I25" s="9">
        <f t="shared" si="1"/>
        <v>0</v>
      </c>
      <c r="J25" s="8"/>
    </row>
    <row r="26" spans="1:10" ht="15.75" thickBot="1" x14ac:dyDescent="0.3">
      <c r="A26">
        <v>1421</v>
      </c>
      <c r="B26" s="4"/>
      <c r="C26" s="3"/>
      <c r="D26" s="3"/>
      <c r="E26" s="3" t="s">
        <v>9</v>
      </c>
      <c r="F26" s="7"/>
      <c r="G26" s="7"/>
      <c r="H26" s="8" t="str">
        <f t="shared" si="0"/>
        <v>OK</v>
      </c>
      <c r="I26" s="9">
        <f t="shared" si="1"/>
        <v>-1</v>
      </c>
      <c r="J26" s="8"/>
    </row>
    <row r="27" spans="1:10" ht="15.75" thickBot="1" x14ac:dyDescent="0.3">
      <c r="A27">
        <v>1422</v>
      </c>
      <c r="B27" s="4"/>
      <c r="C27" s="3"/>
      <c r="D27" s="3" t="s">
        <v>9</v>
      </c>
      <c r="E27" s="3"/>
      <c r="F27" s="7"/>
      <c r="G27" s="7"/>
      <c r="H27" s="8" t="str">
        <f t="shared" si="0"/>
        <v>OK</v>
      </c>
      <c r="I27" s="9">
        <f t="shared" si="1"/>
        <v>0</v>
      </c>
      <c r="J27" s="8"/>
    </row>
    <row r="28" spans="1:10" ht="15.75" thickBot="1" x14ac:dyDescent="0.3">
      <c r="A28">
        <v>1431</v>
      </c>
      <c r="B28" s="4"/>
      <c r="C28" s="3" t="s">
        <v>9</v>
      </c>
      <c r="D28" s="3"/>
      <c r="E28" s="3"/>
      <c r="F28" s="7"/>
      <c r="G28" s="7"/>
      <c r="H28" s="8" t="str">
        <f t="shared" si="0"/>
        <v>OK</v>
      </c>
      <c r="I28" s="9">
        <f t="shared" si="1"/>
        <v>1</v>
      </c>
      <c r="J28" s="8"/>
    </row>
    <row r="29" spans="1:10" ht="15.75" thickBot="1" x14ac:dyDescent="0.3">
      <c r="A29">
        <v>1432</v>
      </c>
      <c r="B29" s="4"/>
      <c r="C29" s="3"/>
      <c r="D29" s="3" t="s">
        <v>9</v>
      </c>
      <c r="E29" s="3"/>
      <c r="F29" s="7"/>
      <c r="G29" s="7"/>
      <c r="H29" s="8" t="str">
        <f t="shared" si="0"/>
        <v>OK</v>
      </c>
      <c r="I29" s="9">
        <f t="shared" si="1"/>
        <v>0</v>
      </c>
      <c r="J29" s="8"/>
    </row>
    <row r="30" spans="1:10" ht="15.75" thickBot="1" x14ac:dyDescent="0.3">
      <c r="A30">
        <v>2111</v>
      </c>
      <c r="B30" s="4"/>
      <c r="C30" s="3"/>
      <c r="D30" s="3" t="s">
        <v>9</v>
      </c>
      <c r="E30" s="3"/>
      <c r="F30" s="7"/>
      <c r="G30" s="7"/>
      <c r="H30" s="8" t="str">
        <f t="shared" si="0"/>
        <v>OK</v>
      </c>
      <c r="I30" s="9">
        <f t="shared" si="1"/>
        <v>0</v>
      </c>
      <c r="J30" s="8"/>
    </row>
    <row r="31" spans="1:10" ht="15.75" thickBot="1" x14ac:dyDescent="0.3">
      <c r="A31">
        <v>2112</v>
      </c>
      <c r="B31" s="4"/>
      <c r="C31" s="3" t="s">
        <v>9</v>
      </c>
      <c r="D31" s="3"/>
      <c r="E31" s="3"/>
      <c r="F31" s="7"/>
      <c r="G31" s="7"/>
      <c r="H31" s="8" t="str">
        <f t="shared" si="0"/>
        <v>OK</v>
      </c>
      <c r="I31" s="9">
        <f t="shared" si="1"/>
        <v>1</v>
      </c>
      <c r="J31" s="8"/>
    </row>
    <row r="32" spans="1:10" ht="15.75" thickBot="1" x14ac:dyDescent="0.3">
      <c r="A32">
        <v>2121</v>
      </c>
      <c r="B32" s="4"/>
      <c r="C32" s="3" t="s">
        <v>9</v>
      </c>
      <c r="D32" s="3"/>
      <c r="E32" s="3"/>
      <c r="F32" s="7"/>
      <c r="G32" s="7"/>
      <c r="H32" s="8" t="str">
        <f t="shared" si="0"/>
        <v>OK</v>
      </c>
      <c r="I32" s="9">
        <f t="shared" si="1"/>
        <v>1</v>
      </c>
      <c r="J32" s="8" t="s">
        <v>28</v>
      </c>
    </row>
    <row r="33" spans="1:10" ht="15.75" thickBot="1" x14ac:dyDescent="0.3">
      <c r="A33">
        <v>2122</v>
      </c>
      <c r="B33" s="4"/>
      <c r="C33" s="3" t="s">
        <v>9</v>
      </c>
      <c r="D33" s="3"/>
      <c r="E33" s="3"/>
      <c r="F33" s="7"/>
      <c r="G33" s="7"/>
      <c r="H33" s="8" t="str">
        <f t="shared" si="0"/>
        <v>OK</v>
      </c>
      <c r="I33" s="9">
        <f t="shared" si="1"/>
        <v>1</v>
      </c>
      <c r="J33" s="8"/>
    </row>
    <row r="34" spans="1:10" ht="15.75" thickBot="1" x14ac:dyDescent="0.3">
      <c r="A34">
        <v>2131</v>
      </c>
      <c r="B34" s="4"/>
      <c r="C34" s="3"/>
      <c r="D34" s="3"/>
      <c r="E34" s="3"/>
      <c r="F34" s="7"/>
      <c r="G34" s="7" t="s">
        <v>9</v>
      </c>
      <c r="H34" s="8" t="str">
        <f t="shared" si="0"/>
        <v>OK</v>
      </c>
      <c r="I34" s="9">
        <f t="shared" si="1"/>
        <v>88</v>
      </c>
      <c r="J34" s="8"/>
    </row>
    <row r="35" spans="1:10" ht="15.75" thickBot="1" x14ac:dyDescent="0.3">
      <c r="A35">
        <v>2132</v>
      </c>
      <c r="B35" s="4"/>
      <c r="C35" s="3"/>
      <c r="D35" s="3"/>
      <c r="E35" s="3"/>
      <c r="F35" s="7"/>
      <c r="G35" s="7" t="s">
        <v>9</v>
      </c>
      <c r="H35" s="8" t="str">
        <f t="shared" si="0"/>
        <v>OK</v>
      </c>
      <c r="I35" s="9">
        <f t="shared" si="1"/>
        <v>88</v>
      </c>
      <c r="J35" s="8" t="s">
        <v>29</v>
      </c>
    </row>
    <row r="36" spans="1:10" ht="15.75" thickBot="1" x14ac:dyDescent="0.3">
      <c r="A36">
        <v>2211</v>
      </c>
      <c r="B36" s="4"/>
      <c r="C36" s="3" t="s">
        <v>9</v>
      </c>
      <c r="D36" s="3"/>
      <c r="E36" s="3"/>
      <c r="F36" s="7"/>
      <c r="G36" s="7"/>
      <c r="H36" s="8" t="str">
        <f t="shared" si="0"/>
        <v>OK</v>
      </c>
      <c r="I36" s="9">
        <f t="shared" si="1"/>
        <v>1</v>
      </c>
      <c r="J36" s="8" t="s">
        <v>32</v>
      </c>
    </row>
    <row r="37" spans="1:10" ht="15.75" thickBot="1" x14ac:dyDescent="0.3">
      <c r="A37">
        <v>2212</v>
      </c>
      <c r="B37" s="4"/>
      <c r="C37" s="3"/>
      <c r="D37" s="3"/>
      <c r="E37" s="3" t="s">
        <v>9</v>
      </c>
      <c r="F37" s="7"/>
      <c r="G37" s="7"/>
      <c r="H37" s="8" t="str">
        <f t="shared" si="0"/>
        <v>OK</v>
      </c>
      <c r="I37" s="9">
        <f t="shared" si="1"/>
        <v>-1</v>
      </c>
      <c r="J37" s="8" t="s">
        <v>33</v>
      </c>
    </row>
    <row r="38" spans="1:10" ht="15.75" thickBot="1" x14ac:dyDescent="0.3">
      <c r="A38">
        <v>2221</v>
      </c>
      <c r="B38" s="4"/>
      <c r="C38" s="3"/>
      <c r="D38" s="3"/>
      <c r="E38" s="3" t="s">
        <v>9</v>
      </c>
      <c r="F38" s="7"/>
      <c r="G38" s="7"/>
      <c r="H38" s="8" t="str">
        <f t="shared" si="0"/>
        <v>OK</v>
      </c>
      <c r="I38" s="9">
        <f t="shared" si="1"/>
        <v>-1</v>
      </c>
      <c r="J38" s="8" t="s">
        <v>34</v>
      </c>
    </row>
    <row r="39" spans="1:10" ht="15.75" thickBot="1" x14ac:dyDescent="0.3">
      <c r="A39">
        <v>2222</v>
      </c>
      <c r="B39" s="4"/>
      <c r="C39" s="3"/>
      <c r="D39" s="3"/>
      <c r="E39" s="3" t="s">
        <v>9</v>
      </c>
      <c r="F39" s="7"/>
      <c r="G39" s="7"/>
      <c r="H39" s="8" t="str">
        <f t="shared" si="0"/>
        <v>OK</v>
      </c>
      <c r="I39" s="9">
        <f t="shared" si="1"/>
        <v>-1</v>
      </c>
      <c r="J39" s="8" t="s">
        <v>34</v>
      </c>
    </row>
    <row r="40" spans="1:10" ht="15.75" thickBot="1" x14ac:dyDescent="0.3">
      <c r="A40">
        <v>2231</v>
      </c>
      <c r="B40" s="4"/>
      <c r="C40" s="3" t="s">
        <v>9</v>
      </c>
      <c r="D40" s="3"/>
      <c r="E40" s="3"/>
      <c r="F40" s="7"/>
      <c r="G40" s="7"/>
      <c r="H40" s="8" t="str">
        <f t="shared" si="0"/>
        <v>OK</v>
      </c>
      <c r="I40" s="9">
        <f t="shared" si="1"/>
        <v>1</v>
      </c>
      <c r="J40" s="8"/>
    </row>
    <row r="41" spans="1:10" ht="15.75" thickBot="1" x14ac:dyDescent="0.3">
      <c r="A41">
        <v>2232</v>
      </c>
      <c r="B41" s="4"/>
      <c r="C41" s="3"/>
      <c r="D41" s="3"/>
      <c r="E41" s="3" t="s">
        <v>9</v>
      </c>
      <c r="F41" s="7"/>
      <c r="G41" s="7"/>
      <c r="H41" s="8" t="str">
        <f t="shared" si="0"/>
        <v>OK</v>
      </c>
      <c r="I41" s="9">
        <f t="shared" si="1"/>
        <v>-1</v>
      </c>
      <c r="J41" s="8"/>
    </row>
    <row r="42" spans="1:10" ht="15.75" thickBot="1" x14ac:dyDescent="0.3">
      <c r="A42">
        <v>2311</v>
      </c>
      <c r="B42" s="4" t="s">
        <v>9</v>
      </c>
      <c r="C42" s="3"/>
      <c r="D42" s="3"/>
      <c r="E42" s="3"/>
      <c r="F42" s="7"/>
      <c r="G42" s="7"/>
      <c r="H42" s="8" t="str">
        <f t="shared" si="0"/>
        <v>OK</v>
      </c>
      <c r="I42" s="9">
        <f t="shared" si="1"/>
        <v>2</v>
      </c>
      <c r="J42" s="8"/>
    </row>
    <row r="43" spans="1:10" ht="15.75" thickBot="1" x14ac:dyDescent="0.3">
      <c r="A43">
        <v>2312</v>
      </c>
      <c r="B43" s="4"/>
      <c r="C43" s="3"/>
      <c r="D43" s="3" t="s">
        <v>9</v>
      </c>
      <c r="E43" s="3"/>
      <c r="F43" s="7"/>
      <c r="G43" s="7"/>
      <c r="H43" s="8" t="str">
        <f t="shared" si="0"/>
        <v>OK</v>
      </c>
      <c r="I43" s="9">
        <f t="shared" si="1"/>
        <v>0</v>
      </c>
      <c r="J43" s="8"/>
    </row>
    <row r="44" spans="1:10" ht="15.75" thickBot="1" x14ac:dyDescent="0.3">
      <c r="A44">
        <v>2321</v>
      </c>
      <c r="B44" s="4" t="s">
        <v>9</v>
      </c>
      <c r="C44" s="3"/>
      <c r="D44" s="3"/>
      <c r="E44" s="3"/>
      <c r="F44" s="7"/>
      <c r="G44" s="7"/>
      <c r="H44" s="8" t="str">
        <f t="shared" si="0"/>
        <v>OK</v>
      </c>
      <c r="I44" s="9">
        <f t="shared" si="1"/>
        <v>2</v>
      </c>
      <c r="J44" s="8"/>
    </row>
    <row r="45" spans="1:10" ht="15.75" thickBot="1" x14ac:dyDescent="0.3">
      <c r="A45">
        <v>2322</v>
      </c>
      <c r="B45" s="4"/>
      <c r="C45" s="3"/>
      <c r="D45" s="3"/>
      <c r="E45" s="3"/>
      <c r="F45" s="7"/>
      <c r="G45" s="7" t="s">
        <v>9</v>
      </c>
      <c r="H45" s="8" t="str">
        <f t="shared" si="0"/>
        <v>OK</v>
      </c>
      <c r="I45" s="9">
        <f t="shared" si="1"/>
        <v>88</v>
      </c>
      <c r="J45" s="8"/>
    </row>
    <row r="46" spans="1:10" ht="15.75" thickBot="1" x14ac:dyDescent="0.3">
      <c r="A46">
        <v>2331</v>
      </c>
      <c r="B46" s="4"/>
      <c r="C46" s="3" t="s">
        <v>9</v>
      </c>
      <c r="D46" s="3"/>
      <c r="E46" s="3"/>
      <c r="F46" s="7"/>
      <c r="G46" s="7"/>
      <c r="H46" s="8" t="str">
        <f t="shared" si="0"/>
        <v>OK</v>
      </c>
      <c r="I46" s="9">
        <f t="shared" si="1"/>
        <v>1</v>
      </c>
      <c r="J46" s="8"/>
    </row>
    <row r="47" spans="1:10" ht="15.75" thickBot="1" x14ac:dyDescent="0.3">
      <c r="A47">
        <v>2332</v>
      </c>
      <c r="B47" s="4"/>
      <c r="C47" s="3"/>
      <c r="D47" s="3"/>
      <c r="E47" s="3"/>
      <c r="F47" s="7"/>
      <c r="G47" s="7" t="s">
        <v>9</v>
      </c>
      <c r="H47" s="8" t="str">
        <f t="shared" si="0"/>
        <v>OK</v>
      </c>
      <c r="I47" s="9">
        <f t="shared" si="1"/>
        <v>88</v>
      </c>
      <c r="J47" s="8"/>
    </row>
    <row r="48" spans="1:10" ht="15.75" thickBot="1" x14ac:dyDescent="0.3">
      <c r="A48">
        <v>2411</v>
      </c>
      <c r="B48" s="4"/>
      <c r="C48" s="3"/>
      <c r="D48" s="3" t="s">
        <v>9</v>
      </c>
      <c r="E48" s="3"/>
      <c r="F48" s="7"/>
      <c r="G48" s="7"/>
      <c r="H48" s="8" t="str">
        <f t="shared" si="0"/>
        <v>OK</v>
      </c>
      <c r="I48" s="9">
        <f t="shared" si="1"/>
        <v>0</v>
      </c>
      <c r="J48" s="8" t="s">
        <v>31</v>
      </c>
    </row>
    <row r="49" spans="1:10" ht="15.75" thickBot="1" x14ac:dyDescent="0.3">
      <c r="A49">
        <v>2412</v>
      </c>
      <c r="B49" s="4"/>
      <c r="C49" s="3"/>
      <c r="D49" s="3" t="s">
        <v>9</v>
      </c>
      <c r="E49" s="3"/>
      <c r="F49" s="7"/>
      <c r="G49" s="7"/>
      <c r="H49" s="8" t="str">
        <f t="shared" si="0"/>
        <v>OK</v>
      </c>
      <c r="I49" s="9">
        <f t="shared" si="1"/>
        <v>0</v>
      </c>
      <c r="J49" s="8"/>
    </row>
    <row r="50" spans="1:10" ht="15.75" thickBot="1" x14ac:dyDescent="0.3">
      <c r="A50">
        <v>2421</v>
      </c>
      <c r="B50" s="4"/>
      <c r="C50" s="3"/>
      <c r="D50" s="3" t="s">
        <v>9</v>
      </c>
      <c r="E50" s="3"/>
      <c r="F50" s="7"/>
      <c r="G50" s="7"/>
      <c r="H50" s="8" t="str">
        <f t="shared" si="0"/>
        <v>OK</v>
      </c>
      <c r="I50" s="9">
        <f t="shared" si="1"/>
        <v>0</v>
      </c>
      <c r="J50" s="8" t="s">
        <v>30</v>
      </c>
    </row>
    <row r="51" spans="1:10" ht="15.75" thickBot="1" x14ac:dyDescent="0.3">
      <c r="A51">
        <v>2422</v>
      </c>
      <c r="B51" s="4"/>
      <c r="C51" s="3"/>
      <c r="D51" s="3" t="s">
        <v>9</v>
      </c>
      <c r="E51" s="3"/>
      <c r="F51" s="7"/>
      <c r="G51" s="7"/>
      <c r="H51" s="8" t="str">
        <f t="shared" si="0"/>
        <v>OK</v>
      </c>
      <c r="I51" s="9">
        <f t="shared" si="1"/>
        <v>0</v>
      </c>
      <c r="J51" s="8"/>
    </row>
    <row r="52" spans="1:10" ht="15.75" thickBot="1" x14ac:dyDescent="0.3">
      <c r="A52">
        <v>2431</v>
      </c>
      <c r="B52" s="4"/>
      <c r="C52" s="3" t="s">
        <v>9</v>
      </c>
      <c r="D52" s="3"/>
      <c r="E52" s="3"/>
      <c r="F52" s="7"/>
      <c r="G52" s="7"/>
      <c r="H52" s="8" t="str">
        <f t="shared" si="0"/>
        <v>OK</v>
      </c>
      <c r="I52" s="9">
        <f t="shared" si="1"/>
        <v>1</v>
      </c>
      <c r="J52" s="8"/>
    </row>
    <row r="53" spans="1:10" ht="15.75" thickBot="1" x14ac:dyDescent="0.3">
      <c r="A53">
        <v>2432</v>
      </c>
      <c r="B53" s="4"/>
      <c r="C53" s="3"/>
      <c r="D53" s="3"/>
      <c r="E53" s="3" t="s">
        <v>9</v>
      </c>
      <c r="F53" s="7"/>
      <c r="G53" s="7"/>
      <c r="H53" s="8" t="str">
        <f t="shared" si="0"/>
        <v>OK</v>
      </c>
      <c r="I53" s="9">
        <f t="shared" si="1"/>
        <v>-1</v>
      </c>
      <c r="J53" s="8"/>
    </row>
  </sheetData>
  <mergeCells count="3">
    <mergeCell ref="B2:F2"/>
    <mergeCell ref="B3:C3"/>
    <mergeCell ref="E3:F3"/>
  </mergeCells>
  <conditionalFormatting sqref="B6:G6">
    <cfRule type="containsText" dxfId="5" priority="9" operator="containsText" text="X">
      <formula>NOT(ISERROR(SEARCH("X",B6)))</formula>
    </cfRule>
  </conditionalFormatting>
  <conditionalFormatting sqref="H6">
    <cfRule type="containsText" dxfId="4" priority="7" operator="containsText" text="ERROR">
      <formula>NOT(ISERROR(SEARCH("ERROR",H6)))</formula>
    </cfRule>
    <cfRule type="containsText" dxfId="3" priority="8" operator="containsText" text="OK">
      <formula>NOT(ISERROR(SEARCH("OK",H6)))</formula>
    </cfRule>
  </conditionalFormatting>
  <conditionalFormatting sqref="B7:G53">
    <cfRule type="containsText" dxfId="2" priority="3" operator="containsText" text="X">
      <formula>NOT(ISERROR(SEARCH("X",B7)))</formula>
    </cfRule>
  </conditionalFormatting>
  <conditionalFormatting sqref="H7:H53">
    <cfRule type="containsText" dxfId="1" priority="1" operator="containsText" text="ERROR">
      <formula>NOT(ISERROR(SEARCH("ERROR",H7)))</formula>
    </cfRule>
    <cfRule type="containsText" dxfId="0" priority="2" operator="containsText" text="OK">
      <formula>NOT(ISERROR(SEARCH("OK",H7)))</formula>
    </cfRule>
  </conditionalFormatting>
  <dataValidations count="1">
    <dataValidation type="list" allowBlank="1" showInputMessage="1" showErrorMessage="1" sqref="B6:G53" xr:uid="{00000000-0002-0000-0000-000000000000}">
      <formula1>$I$3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10"/>
  <sheetViews>
    <sheetView workbookViewId="0">
      <selection activeCell="C27" sqref="C27"/>
    </sheetView>
  </sheetViews>
  <sheetFormatPr defaultRowHeight="15" x14ac:dyDescent="0.25"/>
  <cols>
    <col min="2" max="2" width="9.42578125" bestFit="1" customWidth="1"/>
    <col min="3" max="3" width="58" bestFit="1" customWidth="1"/>
  </cols>
  <sheetData>
    <row r="2" spans="2:3" ht="15.75" thickBot="1" x14ac:dyDescent="0.3">
      <c r="B2" s="2"/>
      <c r="C2" s="2"/>
    </row>
    <row r="3" spans="2:3" ht="15.75" thickBot="1" x14ac:dyDescent="0.3">
      <c r="B3" s="21" t="s">
        <v>12</v>
      </c>
      <c r="C3" s="27" t="s">
        <v>13</v>
      </c>
    </row>
    <row r="4" spans="2:3" ht="15.75" thickBot="1" x14ac:dyDescent="0.3">
      <c r="B4" s="15">
        <v>2</v>
      </c>
      <c r="C4" s="23" t="s">
        <v>15</v>
      </c>
    </row>
    <row r="5" spans="2:3" ht="15.75" thickBot="1" x14ac:dyDescent="0.3">
      <c r="B5" s="15">
        <v>1</v>
      </c>
      <c r="C5" s="23" t="s">
        <v>16</v>
      </c>
    </row>
    <row r="6" spans="2:3" ht="15.75" thickBot="1" x14ac:dyDescent="0.3">
      <c r="B6" s="18">
        <v>0</v>
      </c>
      <c r="C6" s="23" t="s">
        <v>11</v>
      </c>
    </row>
    <row r="7" spans="2:3" ht="15.75" thickBot="1" x14ac:dyDescent="0.3">
      <c r="B7" s="15">
        <v>-1</v>
      </c>
      <c r="C7" s="23" t="s">
        <v>17</v>
      </c>
    </row>
    <row r="8" spans="2:3" ht="15.75" thickBot="1" x14ac:dyDescent="0.3">
      <c r="B8" s="15">
        <v>-2</v>
      </c>
      <c r="C8" s="23" t="s">
        <v>18</v>
      </c>
    </row>
    <row r="9" spans="2:3" ht="15.75" thickBot="1" x14ac:dyDescent="0.3">
      <c r="B9" s="15" t="s">
        <v>14</v>
      </c>
      <c r="C9" s="23" t="s">
        <v>19</v>
      </c>
    </row>
    <row r="10" spans="2:3" x14ac:dyDescent="0.25">
      <c r="B10" s="28"/>
      <c r="C10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Idea for Grading UX</vt:lpstr>
      <vt:lpstr>Grading Scheme</vt:lpstr>
    </vt:vector>
  </TitlesOfParts>
  <Company>Western Sydney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Ebeyan</dc:creator>
  <cp:lastModifiedBy>zacchary williams</cp:lastModifiedBy>
  <dcterms:created xsi:type="dcterms:W3CDTF">2021-11-24T04:02:24Z</dcterms:created>
  <dcterms:modified xsi:type="dcterms:W3CDTF">2022-03-24T08:16:13Z</dcterms:modified>
</cp:coreProperties>
</file>